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genda obce\Jitka\Rozpočtový proces\2026\"/>
    </mc:Choice>
  </mc:AlternateContent>
  <xr:revisionPtr revIDLastSave="0" documentId="13_ncr:1_{13B5F866-631C-499F-BAEB-931CCA541F1D}" xr6:coauthVersionLast="47" xr6:coauthVersionMax="47" xr10:uidLastSave="{00000000-0000-0000-0000-000000000000}"/>
  <bookViews>
    <workbookView xWindow="3810" yWindow="3810" windowWidth="21600" windowHeight="11295" activeTab="2" xr2:uid="{00000000-000D-0000-FFFF-FFFF00000000}"/>
  </bookViews>
  <sheets>
    <sheet name="RO č. 1" sheetId="10" r:id="rId1"/>
    <sheet name="RO č. 2" sheetId="11" r:id="rId2"/>
    <sheet name="RO č. 3" sheetId="12" r:id="rId3"/>
    <sheet name="celkově 2026" sheetId="9" r:id="rId4"/>
    <sheet name="List2" sheetId="2" r:id="rId5"/>
    <sheet name="List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2" l="1"/>
  <c r="D20" i="12"/>
  <c r="D23" i="12" s="1"/>
  <c r="H14" i="12"/>
  <c r="D14" i="12"/>
  <c r="D18" i="11"/>
  <c r="D21" i="11"/>
  <c r="H18" i="11"/>
  <c r="H13" i="11"/>
  <c r="D13" i="11"/>
  <c r="H18" i="10"/>
  <c r="D115" i="9"/>
  <c r="D93" i="9" l="1"/>
  <c r="H93" i="9"/>
  <c r="H22" i="10"/>
  <c r="D22" i="10"/>
  <c r="D25" i="10" s="1"/>
  <c r="D18" i="10"/>
  <c r="D106" i="9"/>
  <c r="D117" i="9" l="1"/>
  <c r="I106" i="9"/>
</calcChain>
</file>

<file path=xl/sharedStrings.xml><?xml version="1.0" encoding="utf-8"?>
<sst xmlns="http://schemas.openxmlformats.org/spreadsheetml/2006/main" count="177" uniqueCount="87">
  <si>
    <t>Příjmy</t>
  </si>
  <si>
    <t>Výdaje</t>
  </si>
  <si>
    <t>částka</t>
  </si>
  <si>
    <t>komentář</t>
  </si>
  <si>
    <t xml:space="preserve">Ze dne: </t>
  </si>
  <si>
    <t>Rozpočtové opatření č.</t>
  </si>
  <si>
    <t>rozpočtové opatření č. 1</t>
  </si>
  <si>
    <t xml:space="preserve">financování (pol. 8115) </t>
  </si>
  <si>
    <t xml:space="preserve">rozpočtované příjmy </t>
  </si>
  <si>
    <t xml:space="preserve">Zpracovala: </t>
  </si>
  <si>
    <t>rozpoč. skladba</t>
  </si>
  <si>
    <t>zdroj/nástroj</t>
  </si>
  <si>
    <t>rozpočtované výdaje</t>
  </si>
  <si>
    <t>rozpočtové opatření č.1</t>
  </si>
  <si>
    <t>roz.opatření</t>
  </si>
  <si>
    <t xml:space="preserve">Rozpočtové opatření </t>
  </si>
  <si>
    <t xml:space="preserve">Sejmuto dne: </t>
  </si>
  <si>
    <t>rozpočtové opatření č. 2</t>
  </si>
  <si>
    <t xml:space="preserve">     rozpočtované výdaje</t>
  </si>
  <si>
    <t>rozpočtové opatření č. 3</t>
  </si>
  <si>
    <t>rozpočtové opatření č. 4</t>
  </si>
  <si>
    <t>rozpočtové opatření č. 5</t>
  </si>
  <si>
    <t xml:space="preserve">Vyvěšeno dne: </t>
  </si>
  <si>
    <t xml:space="preserve">Schválila: </t>
  </si>
  <si>
    <t>Bc. Lenka Ševčíková</t>
  </si>
  <si>
    <t xml:space="preserve">Vyjádření: </t>
  </si>
  <si>
    <t>rozpočtové opatření č. 6</t>
  </si>
  <si>
    <t>rozpočtové opatření č. 7</t>
  </si>
  <si>
    <t>rozpočtové opatření č. 8</t>
  </si>
  <si>
    <t>ÚZ</t>
  </si>
  <si>
    <t>rozpočtové opatření č. 9</t>
  </si>
  <si>
    <t>splátka úvěru (pol.8124)</t>
  </si>
  <si>
    <t xml:space="preserve">     rozpočtové opatření č. 1</t>
  </si>
  <si>
    <t>Jitka Krčmářová</t>
  </si>
  <si>
    <t>řízení likvidity (8117)</t>
  </si>
  <si>
    <t>Financování</t>
  </si>
  <si>
    <t>rozpočt. Skladba</t>
  </si>
  <si>
    <t>6402 5364</t>
  </si>
  <si>
    <t>6409 5901</t>
  </si>
  <si>
    <t>použití z TV (8117)</t>
  </si>
  <si>
    <t>prodej dluhopisu (8127)</t>
  </si>
  <si>
    <t>repofond (8128)</t>
  </si>
  <si>
    <t>2212 5171</t>
  </si>
  <si>
    <t>financování (8115)</t>
  </si>
  <si>
    <t>RO č. 6 (8124)</t>
  </si>
  <si>
    <t>rO č. 4 (8124)</t>
  </si>
  <si>
    <t>3113 5336</t>
  </si>
  <si>
    <t xml:space="preserve">    4116</t>
  </si>
  <si>
    <t>MZE - dotace obnova lesních porostů</t>
  </si>
  <si>
    <t>MZE - dotace feromonové odparníky</t>
  </si>
  <si>
    <t>1031 5136</t>
  </si>
  <si>
    <t>Pěstební činnost - časopis</t>
  </si>
  <si>
    <t>1031 5169</t>
  </si>
  <si>
    <t>Pěstební činnost - služby</t>
  </si>
  <si>
    <t>4122</t>
  </si>
  <si>
    <t>KU - dotace místní komunikace Lhotka, Klášterec</t>
  </si>
  <si>
    <t>Silnice - opravy komunikací</t>
  </si>
  <si>
    <t>KU - dotace potravinová obslužnost</t>
  </si>
  <si>
    <t>KU - dotace Škola do přírody</t>
  </si>
  <si>
    <t>ZŠ - průtok dotace Škola do přírody</t>
  </si>
  <si>
    <t>Vratka dotace - haléřové vyrovnání rozpočtu</t>
  </si>
  <si>
    <t>6171 6342</t>
  </si>
  <si>
    <t>KU - DTM 2 - doplatek</t>
  </si>
  <si>
    <t>Rezerva - navýšení</t>
  </si>
  <si>
    <t>Schvaluji RO č. 1 ze den 24. 3. 2026, č. usn.  764/26</t>
  </si>
  <si>
    <t>2333 5139</t>
  </si>
  <si>
    <t>2333 5169</t>
  </si>
  <si>
    <t>Péče o vodní koryto - služba</t>
  </si>
  <si>
    <t>Péče o vodní koryto - materiál</t>
  </si>
  <si>
    <t>3519 5213</t>
  </si>
  <si>
    <t>Poliklinika RZP - fin. dar</t>
  </si>
  <si>
    <t>6399 5365</t>
  </si>
  <si>
    <t>FU - dań z příjmů PO - Obec</t>
  </si>
  <si>
    <t>1122</t>
  </si>
  <si>
    <t>Rezerva - použití</t>
  </si>
  <si>
    <t xml:space="preserve">     rozpočtové opatření č. 2</t>
  </si>
  <si>
    <t>ZO schvaluje RO č. 2 ze dne 27. 4. 2026, č. usnes. 783/26</t>
  </si>
  <si>
    <t xml:space="preserve">   4116</t>
  </si>
  <si>
    <t>KU Pce - dotace na Územní plán</t>
  </si>
  <si>
    <t>4216</t>
  </si>
  <si>
    <t>MMR - dotace chodník - neinv. Náklady</t>
  </si>
  <si>
    <t>MMR - dotace chodník - inv.náklady</t>
  </si>
  <si>
    <t>5/149</t>
  </si>
  <si>
    <t xml:space="preserve"> Rezerva - navýšení</t>
  </si>
  <si>
    <t xml:space="preserve">     rozpočtové opatření č. 3</t>
  </si>
  <si>
    <t xml:space="preserve"> </t>
  </si>
  <si>
    <t>ZO schvaluje RO č. 3 ze dne 27. 5. 2026, č. usnes. 800/26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</si>
</sst>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4" fontId="0" fillId="0" borderId="0" xfId="0" applyNumberFormat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14" fontId="0" fillId="0" borderId="0" xfId="0" applyNumberFormat="1" applyAlignment="1">
      <alignment horizontal="left"/>
    </xf>
    <xf numFmtId="4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4" fontId="0" fillId="0" borderId="4" xfId="0" applyNumberFormat="1" applyBorder="1" applyAlignment="1">
      <alignment horizontal="right"/>
    </xf>
    <xf numFmtId="14" fontId="0" fillId="0" borderId="0" xfId="0" applyNumberFormat="1"/>
    <xf numFmtId="49" fontId="0" fillId="0" borderId="3" xfId="0" applyNumberFormat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4" fontId="0" fillId="0" borderId="8" xfId="0" applyNumberFormat="1" applyBorder="1" applyAlignment="1">
      <alignment horizontal="right"/>
    </xf>
    <xf numFmtId="0" fontId="0" fillId="0" borderId="10" xfId="0" applyBorder="1" applyAlignment="1">
      <alignment wrapText="1"/>
    </xf>
    <xf numFmtId="49" fontId="0" fillId="0" borderId="5" xfId="0" applyNumberFormat="1" applyBorder="1" applyAlignment="1">
      <alignment horizontal="center" wrapText="1"/>
    </xf>
    <xf numFmtId="4" fontId="0" fillId="0" borderId="6" xfId="0" applyNumberFormat="1" applyBorder="1" applyAlignment="1">
      <alignment horizontal="right"/>
    </xf>
    <xf numFmtId="0" fontId="0" fillId="0" borderId="12" xfId="0" applyBorder="1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1" xfId="0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left"/>
    </xf>
    <xf numFmtId="0" fontId="0" fillId="0" borderId="18" xfId="0" applyBorder="1"/>
    <xf numFmtId="0" fontId="0" fillId="0" borderId="19" xfId="0" applyBorder="1"/>
    <xf numFmtId="0" fontId="0" fillId="0" borderId="16" xfId="0" applyBorder="1" applyAlignment="1">
      <alignment horizontal="center" wrapText="1"/>
    </xf>
    <xf numFmtId="4" fontId="0" fillId="0" borderId="2" xfId="0" applyNumberForma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" fontId="0" fillId="0" borderId="0" xfId="0" applyNumberFormat="1" applyAlignment="1">
      <alignment horizontal="right"/>
    </xf>
    <xf numFmtId="49" fontId="0" fillId="0" borderId="1" xfId="0" applyNumberFormat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" fontId="0" fillId="0" borderId="15" xfId="0" applyNumberFormat="1" applyBorder="1" applyAlignment="1">
      <alignment horizontal="right"/>
    </xf>
    <xf numFmtId="4" fontId="0" fillId="0" borderId="15" xfId="0" applyNumberFormat="1" applyBorder="1"/>
    <xf numFmtId="0" fontId="0" fillId="0" borderId="17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49" fontId="0" fillId="0" borderId="22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4" fontId="0" fillId="0" borderId="24" xfId="0" applyNumberFormat="1" applyBorder="1" applyAlignment="1">
      <alignment horizontal="right"/>
    </xf>
    <xf numFmtId="0" fontId="0" fillId="0" borderId="9" xfId="0" applyBorder="1" applyAlignment="1">
      <alignment wrapText="1"/>
    </xf>
    <xf numFmtId="0" fontId="0" fillId="0" borderId="25" xfId="0" applyBorder="1"/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4" fontId="0" fillId="0" borderId="28" xfId="0" applyNumberFormat="1" applyBorder="1" applyAlignment="1">
      <alignment horizontal="right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49" fontId="0" fillId="0" borderId="34" xfId="0" applyNumberForma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27" xfId="0" applyBorder="1" applyAlignment="1">
      <alignment wrapText="1"/>
    </xf>
    <xf numFmtId="4" fontId="0" fillId="0" borderId="37" xfId="0" applyNumberFormat="1" applyBorder="1" applyAlignment="1">
      <alignment horizontal="right"/>
    </xf>
    <xf numFmtId="0" fontId="1" fillId="0" borderId="14" xfId="0" applyFont="1" applyBorder="1" applyAlignment="1">
      <alignment vertical="center"/>
    </xf>
    <xf numFmtId="4" fontId="0" fillId="0" borderId="33" xfId="0" applyNumberFormat="1" applyBorder="1" applyAlignment="1">
      <alignment horizontal="right"/>
    </xf>
    <xf numFmtId="4" fontId="0" fillId="0" borderId="39" xfId="0" applyNumberFormat="1" applyBorder="1" applyAlignment="1">
      <alignment horizontal="right"/>
    </xf>
    <xf numFmtId="4" fontId="1" fillId="0" borderId="36" xfId="0" applyNumberFormat="1" applyFont="1" applyBorder="1" applyAlignment="1">
      <alignment horizontal="right"/>
    </xf>
    <xf numFmtId="0" fontId="0" fillId="0" borderId="21" xfId="0" applyBorder="1" applyAlignment="1">
      <alignment wrapText="1"/>
    </xf>
    <xf numFmtId="4" fontId="0" fillId="0" borderId="40" xfId="0" applyNumberFormat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4" xfId="0" applyBorder="1" applyAlignment="1">
      <alignment horizontal="center" wrapText="1"/>
    </xf>
    <xf numFmtId="4" fontId="0" fillId="0" borderId="38" xfId="0" applyNumberFormat="1" applyBorder="1" applyAlignment="1">
      <alignment horizontal="right"/>
    </xf>
    <xf numFmtId="0" fontId="0" fillId="0" borderId="43" xfId="0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45" xfId="0" applyBorder="1" applyAlignment="1">
      <alignment horizontal="center" wrapText="1"/>
    </xf>
    <xf numFmtId="0" fontId="0" fillId="0" borderId="42" xfId="0" applyBorder="1"/>
    <xf numFmtId="0" fontId="0" fillId="0" borderId="46" xfId="0" applyBorder="1" applyAlignment="1">
      <alignment horizontal="center"/>
    </xf>
    <xf numFmtId="0" fontId="0" fillId="0" borderId="50" xfId="0" applyBorder="1"/>
    <xf numFmtId="0" fontId="0" fillId="0" borderId="50" xfId="0" applyBorder="1" applyAlignment="1">
      <alignment horizontal="center"/>
    </xf>
    <xf numFmtId="49" fontId="0" fillId="0" borderId="46" xfId="0" applyNumberFormat="1" applyBorder="1" applyAlignment="1">
      <alignment horizontal="center" wrapText="1"/>
    </xf>
    <xf numFmtId="4" fontId="1" fillId="0" borderId="48" xfId="0" applyNumberFormat="1" applyFont="1" applyBorder="1" applyAlignment="1">
      <alignment horizontal="right"/>
    </xf>
    <xf numFmtId="0" fontId="0" fillId="0" borderId="34" xfId="0" applyBorder="1" applyAlignment="1">
      <alignment horizontal="center"/>
    </xf>
    <xf numFmtId="0" fontId="0" fillId="0" borderId="35" xfId="0" applyBorder="1"/>
    <xf numFmtId="0" fontId="0" fillId="0" borderId="35" xfId="0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51" xfId="0" applyBorder="1"/>
    <xf numFmtId="0" fontId="0" fillId="0" borderId="52" xfId="0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0" fillId="0" borderId="41" xfId="0" applyBorder="1"/>
    <xf numFmtId="4" fontId="0" fillId="0" borderId="54" xfId="0" applyNumberFormat="1" applyBorder="1" applyAlignment="1">
      <alignment horizontal="right"/>
    </xf>
    <xf numFmtId="49" fontId="0" fillId="0" borderId="52" xfId="0" applyNumberFormat="1" applyBorder="1" applyAlignment="1">
      <alignment horizontal="center"/>
    </xf>
    <xf numFmtId="4" fontId="0" fillId="0" borderId="55" xfId="0" applyNumberFormat="1" applyBorder="1" applyAlignment="1">
      <alignment horizontal="right"/>
    </xf>
    <xf numFmtId="4" fontId="0" fillId="0" borderId="9" xfId="0" applyNumberFormat="1" applyBorder="1"/>
    <xf numFmtId="49" fontId="0" fillId="0" borderId="52" xfId="0" applyNumberFormat="1" applyBorder="1" applyAlignment="1">
      <alignment horizontal="center" wrapText="1"/>
    </xf>
    <xf numFmtId="0" fontId="0" fillId="0" borderId="56" xfId="0" applyBorder="1" applyAlignment="1">
      <alignment wrapText="1"/>
    </xf>
    <xf numFmtId="0" fontId="0" fillId="0" borderId="57" xfId="0" applyBorder="1"/>
    <xf numFmtId="49" fontId="0" fillId="0" borderId="58" xfId="0" applyNumberFormat="1" applyBorder="1" applyAlignment="1">
      <alignment horizontal="center" wrapText="1"/>
    </xf>
    <xf numFmtId="49" fontId="0" fillId="0" borderId="60" xfId="0" applyNumberFormat="1" applyBorder="1" applyAlignment="1">
      <alignment horizontal="center" wrapText="1"/>
    </xf>
    <xf numFmtId="0" fontId="0" fillId="0" borderId="54" xfId="0" applyBorder="1" applyAlignment="1">
      <alignment horizontal="center"/>
    </xf>
    <xf numFmtId="0" fontId="0" fillId="0" borderId="53" xfId="0" applyBorder="1"/>
    <xf numFmtId="0" fontId="0" fillId="0" borderId="61" xfId="0" applyBorder="1"/>
    <xf numFmtId="0" fontId="1" fillId="0" borderId="15" xfId="0" applyFont="1" applyBorder="1" applyAlignment="1">
      <alignment vertical="center"/>
    </xf>
    <xf numFmtId="49" fontId="0" fillId="0" borderId="59" xfId="0" applyNumberFormat="1" applyBorder="1" applyAlignment="1">
      <alignment horizontal="center" wrapText="1"/>
    </xf>
    <xf numFmtId="0" fontId="0" fillId="0" borderId="62" xfId="0" applyBorder="1"/>
    <xf numFmtId="4" fontId="1" fillId="0" borderId="37" xfId="0" applyNumberFormat="1" applyFont="1" applyBorder="1" applyAlignment="1">
      <alignment horizontal="right"/>
    </xf>
    <xf numFmtId="4" fontId="0" fillId="0" borderId="36" xfId="0" applyNumberFormat="1" applyBorder="1" applyAlignment="1">
      <alignment horizontal="right"/>
    </xf>
    <xf numFmtId="49" fontId="0" fillId="0" borderId="43" xfId="0" applyNumberFormat="1" applyBorder="1" applyAlignment="1">
      <alignment horizontal="center" wrapText="1"/>
    </xf>
    <xf numFmtId="4" fontId="0" fillId="0" borderId="26" xfId="0" applyNumberFormat="1" applyBorder="1" applyAlignment="1">
      <alignment horizontal="right"/>
    </xf>
    <xf numFmtId="0" fontId="0" fillId="0" borderId="57" xfId="0" applyBorder="1" applyAlignment="1">
      <alignment wrapText="1"/>
    </xf>
    <xf numFmtId="49" fontId="0" fillId="0" borderId="16" xfId="0" applyNumberFormat="1" applyBorder="1" applyAlignment="1">
      <alignment horizontal="center" wrapText="1"/>
    </xf>
    <xf numFmtId="4" fontId="0" fillId="0" borderId="16" xfId="0" applyNumberFormat="1" applyBorder="1" applyAlignment="1">
      <alignment horizontal="right"/>
    </xf>
    <xf numFmtId="4" fontId="0" fillId="0" borderId="20" xfId="0" applyNumberFormat="1" applyBorder="1" applyAlignment="1">
      <alignment horizontal="right"/>
    </xf>
    <xf numFmtId="49" fontId="0" fillId="0" borderId="20" xfId="0" applyNumberFormat="1" applyBorder="1" applyAlignment="1">
      <alignment horizontal="center" wrapText="1"/>
    </xf>
    <xf numFmtId="0" fontId="0" fillId="0" borderId="20" xfId="0" applyBorder="1" applyAlignment="1">
      <alignment wrapText="1"/>
    </xf>
    <xf numFmtId="0" fontId="0" fillId="0" borderId="2" xfId="0" applyBorder="1"/>
    <xf numFmtId="0" fontId="0" fillId="0" borderId="4" xfId="0" applyBorder="1"/>
    <xf numFmtId="4" fontId="0" fillId="0" borderId="17" xfId="0" applyNumberFormat="1" applyBorder="1" applyAlignment="1">
      <alignment horizontal="right"/>
    </xf>
    <xf numFmtId="49" fontId="0" fillId="0" borderId="17" xfId="0" applyNumberFormat="1" applyBorder="1" applyAlignment="1">
      <alignment horizontal="center" wrapText="1"/>
    </xf>
    <xf numFmtId="4" fontId="0" fillId="0" borderId="21" xfId="0" applyNumberFormat="1" applyBorder="1" applyAlignment="1">
      <alignment horizontal="right"/>
    </xf>
    <xf numFmtId="49" fontId="0" fillId="0" borderId="21" xfId="0" applyNumberFormat="1" applyBorder="1" applyAlignment="1">
      <alignment horizontal="center" wrapText="1"/>
    </xf>
    <xf numFmtId="0" fontId="0" fillId="0" borderId="8" xfId="0" applyBorder="1"/>
    <xf numFmtId="0" fontId="0" fillId="0" borderId="20" xfId="0" applyBorder="1"/>
    <xf numFmtId="0" fontId="0" fillId="0" borderId="17" xfId="0" applyBorder="1"/>
    <xf numFmtId="0" fontId="1" fillId="0" borderId="15" xfId="0" applyFont="1" applyBorder="1"/>
    <xf numFmtId="4" fontId="0" fillId="0" borderId="30" xfId="0" applyNumberFormat="1" applyBorder="1" applyAlignment="1">
      <alignment horizontal="left"/>
    </xf>
    <xf numFmtId="0" fontId="0" fillId="0" borderId="57" xfId="0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23" xfId="0" applyBorder="1"/>
    <xf numFmtId="0" fontId="1" fillId="0" borderId="63" xfId="0" applyFont="1" applyBorder="1"/>
    <xf numFmtId="0" fontId="0" fillId="0" borderId="44" xfId="0" applyBorder="1" applyAlignment="1">
      <alignment horizontal="center"/>
    </xf>
    <xf numFmtId="0" fontId="0" fillId="0" borderId="44" xfId="0" applyBorder="1"/>
    <xf numFmtId="4" fontId="1" fillId="0" borderId="26" xfId="0" applyNumberFormat="1" applyFont="1" applyBorder="1" applyAlignment="1">
      <alignment horizontal="right"/>
    </xf>
    <xf numFmtId="0" fontId="0" fillId="0" borderId="28" xfId="0" applyBorder="1" applyAlignment="1">
      <alignment horizontal="center"/>
    </xf>
    <xf numFmtId="4" fontId="1" fillId="0" borderId="39" xfId="0" applyNumberFormat="1" applyFont="1" applyBorder="1" applyAlignment="1">
      <alignment horizontal="right"/>
    </xf>
    <xf numFmtId="0" fontId="1" fillId="0" borderId="64" xfId="0" applyFont="1" applyBorder="1" applyAlignment="1">
      <alignment horizontal="center"/>
    </xf>
    <xf numFmtId="0" fontId="0" fillId="0" borderId="64" xfId="0" applyBorder="1"/>
    <xf numFmtId="4" fontId="0" fillId="0" borderId="18" xfId="0" applyNumberFormat="1" applyBorder="1" applyAlignment="1">
      <alignment horizontal="left"/>
    </xf>
    <xf numFmtId="0" fontId="0" fillId="0" borderId="17" xfId="0" applyBorder="1" applyAlignment="1">
      <alignment horizontal="center"/>
    </xf>
    <xf numFmtId="4" fontId="1" fillId="0" borderId="6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A0E11-4905-4E50-84EB-7BA808144707}">
  <dimension ref="A1:K32"/>
  <sheetViews>
    <sheetView topLeftCell="A16" zoomScaleNormal="100" workbookViewId="0">
      <selection activeCell="C30" sqref="C30"/>
    </sheetView>
  </sheetViews>
  <sheetFormatPr defaultRowHeight="15" x14ac:dyDescent="0.25"/>
  <cols>
    <col min="1" max="1" width="10.7109375" style="22" customWidth="1"/>
    <col min="2" max="2" width="6.85546875" customWidth="1"/>
    <col min="3" max="3" width="7" customWidth="1"/>
    <col min="4" max="4" width="12.85546875" customWidth="1"/>
    <col min="5" max="5" width="10.28515625" customWidth="1"/>
    <col min="6" max="6" width="7.42578125" style="22" customWidth="1"/>
    <col min="7" max="7" width="6.85546875" customWidth="1"/>
    <col min="8" max="8" width="13.7109375" customWidth="1"/>
    <col min="9" max="9" width="43.42578125" customWidth="1"/>
    <col min="10" max="10" width="15.7109375" customWidth="1"/>
  </cols>
  <sheetData>
    <row r="1" spans="1:9" ht="23.25" x14ac:dyDescent="0.35">
      <c r="A1" s="7" t="s">
        <v>5</v>
      </c>
      <c r="B1" s="36"/>
      <c r="C1" s="6"/>
      <c r="D1" s="6"/>
      <c r="E1" s="6">
        <v>1</v>
      </c>
      <c r="F1" s="17"/>
      <c r="G1" s="6"/>
      <c r="H1" s="6"/>
      <c r="I1" s="7"/>
    </row>
    <row r="2" spans="1:9" x14ac:dyDescent="0.25">
      <c r="A2" s="22" t="s">
        <v>4</v>
      </c>
      <c r="E2" s="9">
        <v>46105</v>
      </c>
      <c r="F2" s="18"/>
      <c r="G2" s="9"/>
      <c r="I2" s="4"/>
    </row>
    <row r="3" spans="1:9" ht="15.75" thickBot="1" x14ac:dyDescent="0.3">
      <c r="E3" s="9"/>
      <c r="F3" s="18"/>
      <c r="G3" s="9"/>
      <c r="I3" s="4"/>
    </row>
    <row r="4" spans="1:9" x14ac:dyDescent="0.25">
      <c r="A4" s="137" t="s">
        <v>0</v>
      </c>
      <c r="B4" s="138"/>
      <c r="C4" s="138"/>
      <c r="D4" s="139"/>
      <c r="E4" s="137" t="s">
        <v>1</v>
      </c>
      <c r="F4" s="138"/>
      <c r="G4" s="138"/>
      <c r="H4" s="139"/>
      <c r="I4" s="81" t="s">
        <v>3</v>
      </c>
    </row>
    <row r="5" spans="1:9" ht="45.75" thickBot="1" x14ac:dyDescent="0.3">
      <c r="A5" s="2" t="s">
        <v>10</v>
      </c>
      <c r="B5" s="19" t="s">
        <v>29</v>
      </c>
      <c r="C5" s="26" t="s">
        <v>11</v>
      </c>
      <c r="D5" s="3" t="s">
        <v>2</v>
      </c>
      <c r="E5" s="2" t="s">
        <v>10</v>
      </c>
      <c r="F5" s="19" t="s">
        <v>29</v>
      </c>
      <c r="G5" s="26" t="s">
        <v>11</v>
      </c>
      <c r="H5" s="3" t="s">
        <v>2</v>
      </c>
      <c r="I5" s="101"/>
    </row>
    <row r="6" spans="1:9" x14ac:dyDescent="0.25">
      <c r="A6" s="35" t="s">
        <v>47</v>
      </c>
      <c r="B6" s="32">
        <v>29014</v>
      </c>
      <c r="C6" s="33"/>
      <c r="D6" s="27">
        <v>25620</v>
      </c>
      <c r="E6" s="35"/>
      <c r="F6" s="13"/>
      <c r="G6" s="33"/>
      <c r="H6" s="61"/>
      <c r="I6" s="51" t="s">
        <v>48</v>
      </c>
    </row>
    <row r="7" spans="1:9" x14ac:dyDescent="0.25">
      <c r="A7" s="42" t="s">
        <v>47</v>
      </c>
      <c r="B7" s="43">
        <v>29029</v>
      </c>
      <c r="C7" s="44"/>
      <c r="D7" s="45">
        <v>3300</v>
      </c>
      <c r="E7" s="42"/>
      <c r="F7" s="46"/>
      <c r="G7" s="44"/>
      <c r="H7" s="62"/>
      <c r="I7" s="52" t="s">
        <v>49</v>
      </c>
    </row>
    <row r="8" spans="1:9" x14ac:dyDescent="0.25">
      <c r="A8" s="42"/>
      <c r="B8" s="43"/>
      <c r="C8" s="44"/>
      <c r="D8" s="45"/>
      <c r="E8" s="42" t="s">
        <v>50</v>
      </c>
      <c r="F8" s="46"/>
      <c r="G8" s="44"/>
      <c r="H8" s="62">
        <v>1200</v>
      </c>
      <c r="I8" s="52" t="s">
        <v>51</v>
      </c>
    </row>
    <row r="9" spans="1:9" x14ac:dyDescent="0.25">
      <c r="A9" s="42"/>
      <c r="B9" s="43"/>
      <c r="C9" s="44"/>
      <c r="D9" s="45"/>
      <c r="E9" s="42" t="s">
        <v>52</v>
      </c>
      <c r="F9" s="46"/>
      <c r="G9" s="44"/>
      <c r="H9" s="62">
        <v>27720</v>
      </c>
      <c r="I9" s="52" t="s">
        <v>53</v>
      </c>
    </row>
    <row r="10" spans="1:9" x14ac:dyDescent="0.25">
      <c r="A10" s="42" t="s">
        <v>54</v>
      </c>
      <c r="B10" s="43"/>
      <c r="C10" s="44"/>
      <c r="D10" s="45">
        <v>270000</v>
      </c>
      <c r="E10" s="42"/>
      <c r="F10" s="46"/>
      <c r="G10" s="44"/>
      <c r="H10" s="62"/>
      <c r="I10" s="52" t="s">
        <v>55</v>
      </c>
    </row>
    <row r="11" spans="1:9" x14ac:dyDescent="0.25">
      <c r="A11" s="42"/>
      <c r="B11" s="43"/>
      <c r="C11" s="44"/>
      <c r="D11" s="45"/>
      <c r="E11" s="42" t="s">
        <v>42</v>
      </c>
      <c r="F11" s="46"/>
      <c r="G11" s="44"/>
      <c r="H11" s="62">
        <v>270000</v>
      </c>
      <c r="I11" s="122" t="s">
        <v>56</v>
      </c>
    </row>
    <row r="12" spans="1:9" x14ac:dyDescent="0.25">
      <c r="A12" s="42" t="s">
        <v>54</v>
      </c>
      <c r="B12" s="43"/>
      <c r="C12" s="44"/>
      <c r="D12" s="45">
        <v>120826</v>
      </c>
      <c r="E12" s="42"/>
      <c r="F12" s="46"/>
      <c r="G12" s="44"/>
      <c r="H12" s="62"/>
      <c r="I12" s="52" t="s">
        <v>57</v>
      </c>
    </row>
    <row r="13" spans="1:9" x14ac:dyDescent="0.25">
      <c r="A13" s="42" t="s">
        <v>54</v>
      </c>
      <c r="B13" s="43"/>
      <c r="C13" s="44"/>
      <c r="D13" s="45">
        <v>20000</v>
      </c>
      <c r="E13" s="42"/>
      <c r="F13" s="46"/>
      <c r="G13" s="44"/>
      <c r="H13" s="62"/>
      <c r="I13" s="52" t="s">
        <v>58</v>
      </c>
    </row>
    <row r="14" spans="1:9" x14ac:dyDescent="0.25">
      <c r="A14" s="42"/>
      <c r="B14" s="43"/>
      <c r="C14" s="44"/>
      <c r="D14" s="45"/>
      <c r="E14" s="42" t="s">
        <v>46</v>
      </c>
      <c r="F14" s="46"/>
      <c r="G14" s="44"/>
      <c r="H14" s="62">
        <v>20000</v>
      </c>
      <c r="I14" s="52" t="s">
        <v>59</v>
      </c>
    </row>
    <row r="15" spans="1:9" x14ac:dyDescent="0.25">
      <c r="A15" s="42"/>
      <c r="B15" s="43"/>
      <c r="C15" s="44"/>
      <c r="D15" s="45"/>
      <c r="E15" s="42" t="s">
        <v>61</v>
      </c>
      <c r="F15" s="46"/>
      <c r="G15" s="44"/>
      <c r="H15" s="62">
        <v>38283</v>
      </c>
      <c r="I15" s="52" t="s">
        <v>62</v>
      </c>
    </row>
    <row r="16" spans="1:9" x14ac:dyDescent="0.25">
      <c r="A16" s="42"/>
      <c r="B16" s="43"/>
      <c r="C16" s="44"/>
      <c r="D16" s="45"/>
      <c r="E16" s="42" t="s">
        <v>37</v>
      </c>
      <c r="F16" s="46"/>
      <c r="G16" s="44"/>
      <c r="H16" s="62">
        <v>-0.13</v>
      </c>
      <c r="I16" s="52" t="s">
        <v>60</v>
      </c>
    </row>
    <row r="17" spans="1:11" x14ac:dyDescent="0.25">
      <c r="A17" s="104"/>
      <c r="B17" s="66"/>
      <c r="C17" s="67"/>
      <c r="D17" s="105"/>
      <c r="E17" s="42" t="s">
        <v>38</v>
      </c>
      <c r="F17" s="46"/>
      <c r="G17" s="44"/>
      <c r="H17" s="62">
        <v>82543.13</v>
      </c>
      <c r="I17" s="52" t="s">
        <v>63</v>
      </c>
    </row>
    <row r="18" spans="1:11" ht="15.75" thickBot="1" x14ac:dyDescent="0.3">
      <c r="A18" s="78"/>
      <c r="B18" s="79"/>
      <c r="C18" s="79"/>
      <c r="D18" s="63">
        <f>SUM(D6:D16)</f>
        <v>439746</v>
      </c>
      <c r="E18" s="55"/>
      <c r="F18" s="80"/>
      <c r="G18" s="79"/>
      <c r="H18" s="102">
        <f>SUM(H6:H17)</f>
        <v>439746</v>
      </c>
      <c r="I18" s="54"/>
      <c r="J18" s="1"/>
    </row>
    <row r="19" spans="1:11" ht="15.75" thickBot="1" x14ac:dyDescent="0.3">
      <c r="A19" s="73"/>
      <c r="B19" s="74"/>
      <c r="C19" s="74"/>
      <c r="D19" s="77"/>
      <c r="E19" s="76"/>
      <c r="F19" s="75"/>
      <c r="G19" s="74"/>
      <c r="H19" s="77"/>
      <c r="I19" s="121" t="s">
        <v>35</v>
      </c>
      <c r="J19" s="1"/>
    </row>
    <row r="20" spans="1:11" x14ac:dyDescent="0.25">
      <c r="A20" s="37" t="s">
        <v>8</v>
      </c>
      <c r="D20" s="1">
        <v>38308959</v>
      </c>
      <c r="E20" s="23" t="s">
        <v>18</v>
      </c>
      <c r="F20" s="23"/>
      <c r="G20" s="1"/>
      <c r="H20" s="1">
        <v>48292655</v>
      </c>
      <c r="J20" s="1"/>
      <c r="K20" s="1"/>
    </row>
    <row r="21" spans="1:11" x14ac:dyDescent="0.25">
      <c r="A21" s="37" t="s">
        <v>6</v>
      </c>
      <c r="D21" s="1">
        <v>439746</v>
      </c>
      <c r="E21" s="23" t="s">
        <v>32</v>
      </c>
      <c r="F21" s="23"/>
      <c r="G21" s="1"/>
      <c r="H21" s="1">
        <v>439746</v>
      </c>
      <c r="J21" s="1"/>
      <c r="K21" s="1"/>
    </row>
    <row r="22" spans="1:11" x14ac:dyDescent="0.25">
      <c r="A22" s="37"/>
      <c r="D22" s="5">
        <f>SUM(D20:D21)</f>
        <v>38748705</v>
      </c>
      <c r="E22" s="1"/>
      <c r="F22" s="20"/>
      <c r="G22" s="1"/>
      <c r="H22" s="5">
        <f>SUM(H20:H21)</f>
        <v>48732401</v>
      </c>
      <c r="J22" s="1"/>
      <c r="K22" s="1"/>
    </row>
    <row r="23" spans="1:11" x14ac:dyDescent="0.25">
      <c r="A23" s="37" t="s">
        <v>43</v>
      </c>
      <c r="D23" s="1">
        <v>8500000</v>
      </c>
      <c r="E23" s="1"/>
      <c r="F23" s="20"/>
      <c r="G23" s="1"/>
      <c r="H23" s="5"/>
      <c r="J23" s="1"/>
      <c r="K23" s="1"/>
    </row>
    <row r="24" spans="1:11" x14ac:dyDescent="0.25">
      <c r="A24" s="37" t="s">
        <v>39</v>
      </c>
      <c r="D24" s="1">
        <v>1483696</v>
      </c>
      <c r="E24" s="1"/>
      <c r="F24" s="20"/>
      <c r="G24" s="1"/>
      <c r="H24" s="5"/>
      <c r="J24" s="1"/>
      <c r="K24" s="1"/>
    </row>
    <row r="25" spans="1:11" x14ac:dyDescent="0.25">
      <c r="A25" s="37"/>
      <c r="D25" s="5">
        <f>SUM(D22:D24)</f>
        <v>48732401</v>
      </c>
      <c r="E25" s="5"/>
      <c r="F25" s="21"/>
      <c r="G25" s="5"/>
      <c r="J25" s="5"/>
    </row>
    <row r="26" spans="1:11" x14ac:dyDescent="0.25">
      <c r="A26" s="37"/>
      <c r="D26" s="5"/>
      <c r="E26" s="5"/>
      <c r="F26" s="21"/>
      <c r="G26" s="5"/>
      <c r="J26" s="5"/>
    </row>
    <row r="27" spans="1:11" x14ac:dyDescent="0.25">
      <c r="A27" s="37" t="s">
        <v>9</v>
      </c>
      <c r="C27" t="s">
        <v>33</v>
      </c>
    </row>
    <row r="28" spans="1:11" x14ac:dyDescent="0.25">
      <c r="A28" s="37" t="s">
        <v>23</v>
      </c>
      <c r="C28" t="s">
        <v>24</v>
      </c>
      <c r="E28" s="1"/>
      <c r="F28" s="20"/>
      <c r="G28" s="1"/>
      <c r="I28" t="s">
        <v>22</v>
      </c>
    </row>
    <row r="29" spans="1:11" x14ac:dyDescent="0.25">
      <c r="A29" s="37" t="s">
        <v>25</v>
      </c>
      <c r="C29" t="s">
        <v>64</v>
      </c>
      <c r="E29" s="1"/>
      <c r="F29" s="20"/>
      <c r="G29" s="1"/>
      <c r="I29" t="s">
        <v>16</v>
      </c>
    </row>
    <row r="30" spans="1:11" x14ac:dyDescent="0.25">
      <c r="E30" s="1"/>
      <c r="F30" s="20"/>
      <c r="G30" s="1"/>
    </row>
    <row r="31" spans="1:11" x14ac:dyDescent="0.25">
      <c r="E31" s="1"/>
      <c r="F31" s="20"/>
      <c r="G31" s="1"/>
    </row>
    <row r="32" spans="1:11" x14ac:dyDescent="0.25">
      <c r="E32" s="5"/>
      <c r="F32" s="21"/>
      <c r="G32" s="5"/>
    </row>
  </sheetData>
  <mergeCells count="2">
    <mergeCell ref="A4:D4"/>
    <mergeCell ref="E4:H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2744B-08CF-41AD-B2ED-6A88011C73E5}">
  <dimension ref="A1:K28"/>
  <sheetViews>
    <sheetView zoomScaleNormal="100" workbookViewId="0">
      <selection activeCell="F19" sqref="F19"/>
    </sheetView>
  </sheetViews>
  <sheetFormatPr defaultRowHeight="15" x14ac:dyDescent="0.25"/>
  <cols>
    <col min="1" max="1" width="10.7109375" style="22" customWidth="1"/>
    <col min="2" max="2" width="6.85546875" customWidth="1"/>
    <col min="3" max="3" width="7" customWidth="1"/>
    <col min="4" max="4" width="12.85546875" customWidth="1"/>
    <col min="5" max="5" width="10.28515625" customWidth="1"/>
    <col min="6" max="6" width="7.42578125" style="22" customWidth="1"/>
    <col min="7" max="7" width="6.85546875" customWidth="1"/>
    <col min="8" max="8" width="13.7109375" customWidth="1"/>
    <col min="9" max="9" width="43.42578125" customWidth="1"/>
    <col min="10" max="10" width="15.7109375" customWidth="1"/>
  </cols>
  <sheetData>
    <row r="1" spans="1:11" ht="23.25" x14ac:dyDescent="0.35">
      <c r="A1" s="7" t="s">
        <v>5</v>
      </c>
      <c r="B1" s="36"/>
      <c r="C1" s="6"/>
      <c r="D1" s="6"/>
      <c r="E1" s="6">
        <v>2</v>
      </c>
      <c r="F1" s="17"/>
      <c r="G1" s="6"/>
      <c r="H1" s="6"/>
      <c r="I1" s="7"/>
    </row>
    <row r="2" spans="1:11" x14ac:dyDescent="0.25">
      <c r="A2" s="22" t="s">
        <v>4</v>
      </c>
      <c r="E2" s="9">
        <v>46139</v>
      </c>
      <c r="F2" s="18"/>
      <c r="G2" s="9"/>
      <c r="I2" s="4"/>
    </row>
    <row r="3" spans="1:11" ht="15.75" thickBot="1" x14ac:dyDescent="0.3">
      <c r="E3" s="9"/>
      <c r="F3" s="18"/>
      <c r="G3" s="9"/>
      <c r="I3" s="4"/>
    </row>
    <row r="4" spans="1:11" x14ac:dyDescent="0.25">
      <c r="A4" s="137" t="s">
        <v>0</v>
      </c>
      <c r="B4" s="138"/>
      <c r="C4" s="138"/>
      <c r="D4" s="140"/>
      <c r="E4" s="137" t="s">
        <v>1</v>
      </c>
      <c r="F4" s="138"/>
      <c r="G4" s="138"/>
      <c r="H4" s="139"/>
      <c r="I4" s="132" t="s">
        <v>3</v>
      </c>
    </row>
    <row r="5" spans="1:11" ht="45.75" thickBot="1" x14ac:dyDescent="0.3">
      <c r="A5" s="2" t="s">
        <v>10</v>
      </c>
      <c r="B5" s="19" t="s">
        <v>29</v>
      </c>
      <c r="C5" s="26" t="s">
        <v>11</v>
      </c>
      <c r="D5" s="130" t="s">
        <v>2</v>
      </c>
      <c r="E5" s="2" t="s">
        <v>10</v>
      </c>
      <c r="F5" s="19" t="s">
        <v>29</v>
      </c>
      <c r="G5" s="26" t="s">
        <v>11</v>
      </c>
      <c r="H5" s="3" t="s">
        <v>2</v>
      </c>
      <c r="I5" s="82"/>
    </row>
    <row r="6" spans="1:11" x14ac:dyDescent="0.25">
      <c r="A6" s="35"/>
      <c r="B6" s="32"/>
      <c r="C6" s="33"/>
      <c r="D6" s="61"/>
      <c r="E6" s="35" t="s">
        <v>65</v>
      </c>
      <c r="F6" s="13"/>
      <c r="G6" s="33"/>
      <c r="H6" s="27">
        <v>35000</v>
      </c>
      <c r="I6" s="133" t="s">
        <v>68</v>
      </c>
    </row>
    <row r="7" spans="1:11" x14ac:dyDescent="0.25">
      <c r="A7" s="42"/>
      <c r="B7" s="43"/>
      <c r="C7" s="44"/>
      <c r="D7" s="62"/>
      <c r="E7" s="42" t="s">
        <v>66</v>
      </c>
      <c r="F7" s="46"/>
      <c r="G7" s="44"/>
      <c r="H7" s="45">
        <v>25000</v>
      </c>
      <c r="I7" s="24" t="s">
        <v>67</v>
      </c>
    </row>
    <row r="8" spans="1:11" x14ac:dyDescent="0.25">
      <c r="A8" s="42"/>
      <c r="B8" s="43"/>
      <c r="C8" s="44"/>
      <c r="D8" s="62"/>
      <c r="E8" s="42" t="s">
        <v>69</v>
      </c>
      <c r="F8" s="46"/>
      <c r="G8" s="44"/>
      <c r="H8" s="45">
        <v>10000</v>
      </c>
      <c r="I8" s="24" t="s">
        <v>70</v>
      </c>
    </row>
    <row r="9" spans="1:11" x14ac:dyDescent="0.25">
      <c r="A9" s="42"/>
      <c r="B9" s="43"/>
      <c r="C9" s="44"/>
      <c r="D9" s="62"/>
      <c r="E9" s="42" t="s">
        <v>71</v>
      </c>
      <c r="F9" s="46"/>
      <c r="G9" s="44"/>
      <c r="H9" s="45">
        <v>883050</v>
      </c>
      <c r="I9" s="24" t="s">
        <v>72</v>
      </c>
    </row>
    <row r="10" spans="1:11" x14ac:dyDescent="0.25">
      <c r="A10" s="42" t="s">
        <v>73</v>
      </c>
      <c r="B10" s="43"/>
      <c r="C10" s="44"/>
      <c r="D10" s="62">
        <v>883050</v>
      </c>
      <c r="E10" s="42"/>
      <c r="F10" s="46"/>
      <c r="G10" s="44"/>
      <c r="H10" s="45"/>
      <c r="I10" s="24" t="s">
        <v>72</v>
      </c>
    </row>
    <row r="11" spans="1:11" x14ac:dyDescent="0.25">
      <c r="A11" s="42"/>
      <c r="B11" s="43"/>
      <c r="C11" s="44"/>
      <c r="D11" s="62"/>
      <c r="E11" s="42" t="s">
        <v>38</v>
      </c>
      <c r="F11" s="46"/>
      <c r="G11" s="44"/>
      <c r="H11" s="45">
        <v>-70000</v>
      </c>
      <c r="I11" s="134" t="s">
        <v>74</v>
      </c>
    </row>
    <row r="12" spans="1:11" x14ac:dyDescent="0.25">
      <c r="A12" s="11"/>
      <c r="B12" s="123"/>
      <c r="C12" s="41"/>
      <c r="D12" s="65"/>
      <c r="E12" s="42"/>
      <c r="F12" s="46"/>
      <c r="G12" s="44"/>
      <c r="H12" s="45"/>
      <c r="I12" s="24"/>
    </row>
    <row r="13" spans="1:11" ht="15.75" thickBot="1" x14ac:dyDescent="0.3">
      <c r="A13" s="124"/>
      <c r="B13" s="125"/>
      <c r="C13" s="125"/>
      <c r="D13" s="131">
        <f>SUM(D6:D11)</f>
        <v>883050</v>
      </c>
      <c r="E13" s="104"/>
      <c r="F13" s="127"/>
      <c r="G13" s="128"/>
      <c r="H13" s="129">
        <f>SUM(H6:H12)</f>
        <v>883050</v>
      </c>
      <c r="I13" s="25"/>
      <c r="J13" s="1"/>
    </row>
    <row r="14" spans="1:11" ht="15.75" thickBot="1" x14ac:dyDescent="0.3">
      <c r="A14" s="78"/>
      <c r="B14" s="79"/>
      <c r="C14" s="79"/>
      <c r="D14" s="102"/>
      <c r="E14" s="14"/>
      <c r="F14" s="135"/>
      <c r="G14" s="120"/>
      <c r="H14" s="136"/>
      <c r="I14" s="126" t="s">
        <v>35</v>
      </c>
      <c r="J14" s="1"/>
    </row>
    <row r="15" spans="1:11" x14ac:dyDescent="0.25">
      <c r="A15" s="37" t="s">
        <v>8</v>
      </c>
      <c r="D15" s="1">
        <v>38308959</v>
      </c>
      <c r="E15" s="23" t="s">
        <v>18</v>
      </c>
      <c r="F15" s="23"/>
      <c r="G15" s="1"/>
      <c r="H15" s="1">
        <v>48292655</v>
      </c>
      <c r="J15" s="1"/>
      <c r="K15" s="1"/>
    </row>
    <row r="16" spans="1:11" x14ac:dyDescent="0.25">
      <c r="A16" s="37" t="s">
        <v>6</v>
      </c>
      <c r="D16" s="1">
        <v>439746</v>
      </c>
      <c r="E16" s="23" t="s">
        <v>32</v>
      </c>
      <c r="F16" s="23"/>
      <c r="G16" s="1"/>
      <c r="H16" s="1">
        <v>439746</v>
      </c>
      <c r="J16" s="1"/>
      <c r="K16" s="1"/>
    </row>
    <row r="17" spans="1:11" x14ac:dyDescent="0.25">
      <c r="A17" s="37" t="s">
        <v>17</v>
      </c>
      <c r="D17" s="1">
        <v>883050</v>
      </c>
      <c r="E17" s="23" t="s">
        <v>75</v>
      </c>
      <c r="F17" s="23"/>
      <c r="G17" s="1"/>
      <c r="H17" s="1">
        <v>883050</v>
      </c>
      <c r="J17" s="1"/>
      <c r="K17" s="1"/>
    </row>
    <row r="18" spans="1:11" x14ac:dyDescent="0.25">
      <c r="A18" s="37"/>
      <c r="D18" s="5">
        <f>SUM(D15:D17)</f>
        <v>39631755</v>
      </c>
      <c r="E18" s="1"/>
      <c r="F18" s="20"/>
      <c r="G18" s="1"/>
      <c r="H18" s="5">
        <f>SUM(H15:H17)</f>
        <v>49615451</v>
      </c>
      <c r="J18" s="1"/>
      <c r="K18" s="1"/>
    </row>
    <row r="19" spans="1:11" x14ac:dyDescent="0.25">
      <c r="A19" s="37" t="s">
        <v>43</v>
      </c>
      <c r="D19" s="1">
        <v>8500000</v>
      </c>
      <c r="E19" s="1"/>
      <c r="F19" s="20"/>
      <c r="G19" s="1"/>
      <c r="H19" s="5"/>
      <c r="J19" s="1"/>
      <c r="K19" s="1"/>
    </row>
    <row r="20" spans="1:11" x14ac:dyDescent="0.25">
      <c r="A20" s="37" t="s">
        <v>39</v>
      </c>
      <c r="D20" s="1">
        <v>1483696</v>
      </c>
      <c r="E20" s="1"/>
      <c r="F20" s="20"/>
      <c r="G20" s="1"/>
      <c r="H20" s="5"/>
      <c r="J20" s="1"/>
      <c r="K20" s="1"/>
    </row>
    <row r="21" spans="1:11" x14ac:dyDescent="0.25">
      <c r="A21" s="37"/>
      <c r="D21" s="5">
        <f>SUM(D18:D20)</f>
        <v>49615451</v>
      </c>
      <c r="E21" s="5"/>
      <c r="F21" s="21"/>
      <c r="G21" s="5"/>
      <c r="J21" s="5"/>
    </row>
    <row r="22" spans="1:11" x14ac:dyDescent="0.25">
      <c r="A22" s="37"/>
      <c r="D22" s="5"/>
      <c r="E22" s="5"/>
      <c r="F22" s="21"/>
      <c r="G22" s="5"/>
      <c r="J22" s="5"/>
    </row>
    <row r="23" spans="1:11" x14ac:dyDescent="0.25">
      <c r="A23" s="37" t="s">
        <v>9</v>
      </c>
      <c r="C23" t="s">
        <v>33</v>
      </c>
    </row>
    <row r="24" spans="1:11" x14ac:dyDescent="0.25">
      <c r="A24" s="37" t="s">
        <v>23</v>
      </c>
      <c r="C24" t="s">
        <v>24</v>
      </c>
      <c r="E24" s="1"/>
      <c r="F24" s="20"/>
      <c r="G24" s="1"/>
      <c r="I24" t="s">
        <v>22</v>
      </c>
    </row>
    <row r="25" spans="1:11" x14ac:dyDescent="0.25">
      <c r="A25" s="37" t="s">
        <v>25</v>
      </c>
      <c r="C25" t="s">
        <v>76</v>
      </c>
      <c r="E25" s="1"/>
      <c r="F25" s="20"/>
      <c r="G25" s="1"/>
      <c r="I25" t="s">
        <v>16</v>
      </c>
    </row>
    <row r="26" spans="1:11" x14ac:dyDescent="0.25">
      <c r="E26" s="1"/>
      <c r="F26" s="20"/>
      <c r="G26" s="1"/>
    </row>
    <row r="27" spans="1:11" x14ac:dyDescent="0.25">
      <c r="E27" s="1"/>
      <c r="F27" s="20"/>
      <c r="G27" s="1"/>
    </row>
    <row r="28" spans="1:11" x14ac:dyDescent="0.25">
      <c r="E28" s="5"/>
      <c r="F28" s="21"/>
      <c r="G28" s="5"/>
    </row>
  </sheetData>
  <mergeCells count="2">
    <mergeCell ref="A4:D4"/>
    <mergeCell ref="E4:H4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C1048-CDC3-4CD7-AD99-54DFC1911FCE}">
  <dimension ref="A1:M30"/>
  <sheetViews>
    <sheetView tabSelected="1" zoomScaleNormal="100" workbookViewId="0">
      <selection activeCell="C28" sqref="C28"/>
    </sheetView>
  </sheetViews>
  <sheetFormatPr defaultRowHeight="15" x14ac:dyDescent="0.25"/>
  <cols>
    <col min="1" max="1" width="10.7109375" style="22" customWidth="1"/>
    <col min="2" max="2" width="6.85546875" customWidth="1"/>
    <col min="3" max="3" width="7" customWidth="1"/>
    <col min="4" max="4" width="12.85546875" customWidth="1"/>
    <col min="5" max="5" width="10.28515625" customWidth="1"/>
    <col min="6" max="6" width="7.42578125" style="22" customWidth="1"/>
    <col min="7" max="7" width="6.85546875" customWidth="1"/>
    <col min="8" max="8" width="13.7109375" customWidth="1"/>
    <col min="9" max="9" width="43.42578125" customWidth="1"/>
    <col min="10" max="10" width="15.7109375" customWidth="1"/>
  </cols>
  <sheetData>
    <row r="1" spans="1:13" ht="23.25" x14ac:dyDescent="0.35">
      <c r="A1" s="7" t="s">
        <v>5</v>
      </c>
      <c r="B1" s="36"/>
      <c r="C1" s="6"/>
      <c r="D1" s="6"/>
      <c r="E1" s="6">
        <v>3</v>
      </c>
      <c r="F1" s="17"/>
      <c r="G1" s="6"/>
      <c r="H1" s="6"/>
      <c r="I1" s="7"/>
    </row>
    <row r="2" spans="1:13" x14ac:dyDescent="0.25">
      <c r="A2" s="22" t="s">
        <v>4</v>
      </c>
      <c r="E2" s="9">
        <v>46168</v>
      </c>
      <c r="F2" s="18"/>
      <c r="G2" s="9"/>
      <c r="I2" s="4"/>
    </row>
    <row r="3" spans="1:13" ht="15.75" thickBot="1" x14ac:dyDescent="0.3">
      <c r="E3" s="9"/>
      <c r="F3" s="18"/>
      <c r="G3" s="9"/>
      <c r="I3" s="4"/>
    </row>
    <row r="4" spans="1:13" x14ac:dyDescent="0.25">
      <c r="A4" s="137" t="s">
        <v>0</v>
      </c>
      <c r="B4" s="138"/>
      <c r="C4" s="138"/>
      <c r="D4" s="140"/>
      <c r="E4" s="137" t="s">
        <v>1</v>
      </c>
      <c r="F4" s="138"/>
      <c r="G4" s="138"/>
      <c r="H4" s="139"/>
      <c r="I4" s="132" t="s">
        <v>3</v>
      </c>
    </row>
    <row r="5" spans="1:13" ht="45.75" thickBot="1" x14ac:dyDescent="0.3">
      <c r="A5" s="2" t="s">
        <v>10</v>
      </c>
      <c r="B5" s="19" t="s">
        <v>29</v>
      </c>
      <c r="C5" s="26" t="s">
        <v>11</v>
      </c>
      <c r="D5" s="130" t="s">
        <v>2</v>
      </c>
      <c r="E5" s="2" t="s">
        <v>10</v>
      </c>
      <c r="F5" s="19" t="s">
        <v>29</v>
      </c>
      <c r="G5" s="26" t="s">
        <v>11</v>
      </c>
      <c r="H5" s="3" t="s">
        <v>2</v>
      </c>
      <c r="I5" s="82"/>
    </row>
    <row r="6" spans="1:13" x14ac:dyDescent="0.25">
      <c r="A6" s="35" t="s">
        <v>77</v>
      </c>
      <c r="B6" s="32">
        <v>17089</v>
      </c>
      <c r="C6" s="33"/>
      <c r="D6" s="61">
        <v>108000</v>
      </c>
      <c r="E6" s="35"/>
      <c r="F6" s="13"/>
      <c r="G6" s="33"/>
      <c r="H6" s="27"/>
      <c r="I6" s="133" t="s">
        <v>78</v>
      </c>
      <c r="M6" t="s">
        <v>85</v>
      </c>
    </row>
    <row r="7" spans="1:13" x14ac:dyDescent="0.25">
      <c r="A7" s="42" t="s">
        <v>47</v>
      </c>
      <c r="B7" s="43">
        <v>17085</v>
      </c>
      <c r="C7" s="44" t="s">
        <v>82</v>
      </c>
      <c r="D7" s="62">
        <v>73636.710000000006</v>
      </c>
      <c r="E7" s="42"/>
      <c r="F7" s="46"/>
      <c r="G7" s="44"/>
      <c r="H7" s="45"/>
      <c r="I7" s="24" t="s">
        <v>80</v>
      </c>
    </row>
    <row r="8" spans="1:13" x14ac:dyDescent="0.25">
      <c r="A8" s="42" t="s">
        <v>79</v>
      </c>
      <c r="B8" s="43">
        <v>17519</v>
      </c>
      <c r="C8" s="44" t="s">
        <v>82</v>
      </c>
      <c r="D8" s="62">
        <v>1051953.06</v>
      </c>
      <c r="E8" s="42"/>
      <c r="F8" s="46"/>
      <c r="G8" s="44"/>
      <c r="H8" s="45"/>
      <c r="I8" s="24" t="s">
        <v>81</v>
      </c>
    </row>
    <row r="9" spans="1:13" x14ac:dyDescent="0.25">
      <c r="A9" s="42"/>
      <c r="B9" s="43"/>
      <c r="C9" s="44"/>
      <c r="D9" s="62"/>
      <c r="E9" s="42"/>
      <c r="F9" s="46"/>
      <c r="G9" s="44"/>
      <c r="H9" s="45"/>
      <c r="I9" s="24"/>
    </row>
    <row r="10" spans="1:13" x14ac:dyDescent="0.25">
      <c r="A10" s="42"/>
      <c r="B10" s="43"/>
      <c r="C10" s="44"/>
      <c r="D10" s="62"/>
      <c r="E10" s="42" t="s">
        <v>38</v>
      </c>
      <c r="F10" s="46"/>
      <c r="G10" s="44"/>
      <c r="H10" s="45">
        <v>1233589.77</v>
      </c>
      <c r="I10" s="24" t="s">
        <v>83</v>
      </c>
    </row>
    <row r="11" spans="1:13" x14ac:dyDescent="0.25">
      <c r="A11" s="42"/>
      <c r="B11" s="43"/>
      <c r="C11" s="44"/>
      <c r="D11" s="62"/>
      <c r="E11" s="42"/>
      <c r="F11" s="46"/>
      <c r="G11" s="44"/>
      <c r="H11" s="45"/>
      <c r="I11" s="24"/>
    </row>
    <row r="12" spans="1:13" x14ac:dyDescent="0.25">
      <c r="A12" s="42"/>
      <c r="B12" s="43"/>
      <c r="C12" s="44"/>
      <c r="D12" s="62"/>
      <c r="E12" s="42"/>
      <c r="F12" s="46"/>
      <c r="G12" s="44"/>
      <c r="H12" s="45"/>
      <c r="I12" s="134"/>
    </row>
    <row r="13" spans="1:13" x14ac:dyDescent="0.25">
      <c r="A13" s="11"/>
      <c r="B13" s="123"/>
      <c r="C13" s="41"/>
      <c r="D13" s="65"/>
      <c r="E13" s="42"/>
      <c r="F13" s="46"/>
      <c r="G13" s="44"/>
      <c r="H13" s="45"/>
      <c r="I13" s="24"/>
    </row>
    <row r="14" spans="1:13" ht="15.75" thickBot="1" x14ac:dyDescent="0.3">
      <c r="A14" s="124"/>
      <c r="B14" s="125"/>
      <c r="C14" s="125"/>
      <c r="D14" s="131">
        <f>SUM(D6:D12)</f>
        <v>1233589.77</v>
      </c>
      <c r="E14" s="104"/>
      <c r="F14" s="127"/>
      <c r="G14" s="128"/>
      <c r="H14" s="129">
        <f>SUM(H6:H13)</f>
        <v>1233589.77</v>
      </c>
      <c r="I14" s="25"/>
      <c r="J14" s="1"/>
    </row>
    <row r="15" spans="1:13" ht="15.75" thickBot="1" x14ac:dyDescent="0.3">
      <c r="A15" s="78"/>
      <c r="B15" s="79"/>
      <c r="C15" s="79"/>
      <c r="D15" s="102"/>
      <c r="E15" s="14"/>
      <c r="F15" s="135"/>
      <c r="G15" s="120"/>
      <c r="H15" s="136"/>
      <c r="I15" s="126" t="s">
        <v>35</v>
      </c>
      <c r="J15" s="1"/>
    </row>
    <row r="16" spans="1:13" x14ac:dyDescent="0.25">
      <c r="A16" s="37" t="s">
        <v>8</v>
      </c>
      <c r="D16" s="1">
        <v>38308959</v>
      </c>
      <c r="E16" s="23" t="s">
        <v>18</v>
      </c>
      <c r="F16" s="23"/>
      <c r="G16" s="1"/>
      <c r="H16" s="1">
        <v>48292655</v>
      </c>
      <c r="J16" s="1"/>
      <c r="K16" s="1"/>
    </row>
    <row r="17" spans="1:11" x14ac:dyDescent="0.25">
      <c r="A17" s="37" t="s">
        <v>6</v>
      </c>
      <c r="D17" s="1">
        <v>439746</v>
      </c>
      <c r="E17" s="23" t="s">
        <v>32</v>
      </c>
      <c r="F17" s="23"/>
      <c r="G17" s="1"/>
      <c r="H17" s="1">
        <v>439746</v>
      </c>
      <c r="J17" s="1"/>
      <c r="K17" s="1"/>
    </row>
    <row r="18" spans="1:11" x14ac:dyDescent="0.25">
      <c r="A18" s="37" t="s">
        <v>17</v>
      </c>
      <c r="D18" s="1">
        <v>883050</v>
      </c>
      <c r="E18" s="23" t="s">
        <v>75</v>
      </c>
      <c r="F18" s="23"/>
      <c r="G18" s="1"/>
      <c r="H18" s="1">
        <v>883050</v>
      </c>
      <c r="J18" s="1"/>
      <c r="K18" s="1"/>
    </row>
    <row r="19" spans="1:11" x14ac:dyDescent="0.25">
      <c r="A19" s="37" t="s">
        <v>19</v>
      </c>
      <c r="D19" s="1">
        <v>1233589.77</v>
      </c>
      <c r="E19" s="23" t="s">
        <v>84</v>
      </c>
      <c r="F19" s="23"/>
      <c r="G19" s="1"/>
      <c r="H19" s="1">
        <v>1233589.77</v>
      </c>
      <c r="J19" s="1"/>
      <c r="K19" s="1"/>
    </row>
    <row r="20" spans="1:11" x14ac:dyDescent="0.25">
      <c r="A20" s="37"/>
      <c r="D20" s="5">
        <f>SUM(D16:D19)</f>
        <v>40865344.770000003</v>
      </c>
      <c r="E20" s="1"/>
      <c r="F20" s="20"/>
      <c r="G20" s="1"/>
      <c r="H20" s="5">
        <f>SUM(H16:H19)</f>
        <v>50849040.770000003</v>
      </c>
      <c r="J20" s="1"/>
      <c r="K20" s="1"/>
    </row>
    <row r="21" spans="1:11" x14ac:dyDescent="0.25">
      <c r="A21" s="37" t="s">
        <v>43</v>
      </c>
      <c r="D21" s="1">
        <v>8500000</v>
      </c>
      <c r="E21" s="1"/>
      <c r="F21" s="20"/>
      <c r="G21" s="1"/>
      <c r="H21" s="5"/>
      <c r="J21" s="1"/>
      <c r="K21" s="1"/>
    </row>
    <row r="22" spans="1:11" x14ac:dyDescent="0.25">
      <c r="A22" s="37" t="s">
        <v>39</v>
      </c>
      <c r="D22" s="1">
        <v>1483696</v>
      </c>
      <c r="E22" s="1"/>
      <c r="F22" s="20"/>
      <c r="G22" s="1"/>
      <c r="H22" s="5"/>
      <c r="J22" s="1"/>
      <c r="K22" s="1"/>
    </row>
    <row r="23" spans="1:11" x14ac:dyDescent="0.25">
      <c r="A23" s="37"/>
      <c r="D23" s="5">
        <f>SUM(D20:D22)</f>
        <v>50849040.770000003</v>
      </c>
      <c r="E23" s="5"/>
      <c r="F23" s="21"/>
      <c r="G23" s="5"/>
      <c r="J23" s="5"/>
    </row>
    <row r="24" spans="1:11" x14ac:dyDescent="0.25">
      <c r="A24" s="37"/>
      <c r="D24" s="5"/>
      <c r="E24" s="5"/>
      <c r="F24" s="21"/>
      <c r="G24" s="5"/>
      <c r="J24" s="5"/>
    </row>
    <row r="25" spans="1:11" x14ac:dyDescent="0.25">
      <c r="A25" s="37" t="s">
        <v>9</v>
      </c>
      <c r="C25" t="s">
        <v>33</v>
      </c>
    </row>
    <row r="26" spans="1:11" x14ac:dyDescent="0.25">
      <c r="A26" s="37" t="s">
        <v>23</v>
      </c>
      <c r="C26" t="s">
        <v>24</v>
      </c>
      <c r="E26" s="1"/>
      <c r="F26" s="20"/>
      <c r="G26" s="1"/>
      <c r="I26" t="s">
        <v>22</v>
      </c>
    </row>
    <row r="27" spans="1:11" x14ac:dyDescent="0.25">
      <c r="A27" s="37" t="s">
        <v>25</v>
      </c>
      <c r="C27" t="s">
        <v>86</v>
      </c>
      <c r="E27" s="1"/>
      <c r="F27" s="20"/>
      <c r="G27" s="1"/>
      <c r="I27" t="s">
        <v>16</v>
      </c>
    </row>
    <row r="28" spans="1:11" x14ac:dyDescent="0.25">
      <c r="E28" s="1"/>
      <c r="F28" s="20"/>
      <c r="G28" s="1"/>
    </row>
    <row r="29" spans="1:11" x14ac:dyDescent="0.25">
      <c r="E29" s="1"/>
      <c r="F29" s="20"/>
      <c r="G29" s="1"/>
    </row>
    <row r="30" spans="1:11" x14ac:dyDescent="0.25">
      <c r="E30" s="5"/>
      <c r="F30" s="21"/>
      <c r="G30" s="5"/>
    </row>
  </sheetData>
  <mergeCells count="2">
    <mergeCell ref="A4:D4"/>
    <mergeCell ref="E4:H4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2"/>
  <sheetViews>
    <sheetView zoomScaleNormal="100" workbookViewId="0">
      <selection activeCell="B6" sqref="B6"/>
    </sheetView>
  </sheetViews>
  <sheetFormatPr defaultRowHeight="15" x14ac:dyDescent="0.25"/>
  <cols>
    <col min="1" max="1" width="10.140625" customWidth="1"/>
    <col min="2" max="2" width="6.5703125" customWidth="1"/>
    <col min="3" max="3" width="6.7109375" customWidth="1"/>
    <col min="4" max="4" width="12.85546875" customWidth="1"/>
    <col min="5" max="5" width="9.5703125" customWidth="1"/>
    <col min="6" max="6" width="7" customWidth="1"/>
    <col min="7" max="7" width="6" customWidth="1"/>
    <col min="8" max="8" width="15.28515625" customWidth="1"/>
    <col min="9" max="9" width="41" customWidth="1"/>
    <col min="10" max="10" width="12.140625" customWidth="1"/>
  </cols>
  <sheetData>
    <row r="1" spans="1:10" ht="23.25" x14ac:dyDescent="0.35">
      <c r="A1" s="6" t="s">
        <v>15</v>
      </c>
      <c r="B1" s="6"/>
      <c r="C1" s="6"/>
      <c r="D1" s="6"/>
      <c r="E1" s="6"/>
      <c r="F1" s="6"/>
      <c r="G1" s="6"/>
      <c r="H1" s="6"/>
      <c r="I1" s="7"/>
    </row>
    <row r="2" spans="1:10" ht="15.75" thickBot="1" x14ac:dyDescent="0.3">
      <c r="E2" s="9"/>
      <c r="F2" s="9"/>
      <c r="G2" s="9"/>
      <c r="I2" s="4"/>
    </row>
    <row r="3" spans="1:10" ht="15.75" thickBot="1" x14ac:dyDescent="0.3">
      <c r="A3" s="144" t="s">
        <v>0</v>
      </c>
      <c r="B3" s="145"/>
      <c r="C3" s="145"/>
      <c r="D3" s="146"/>
      <c r="E3" s="147" t="s">
        <v>1</v>
      </c>
      <c r="F3" s="145"/>
      <c r="G3" s="145"/>
      <c r="H3" s="146"/>
      <c r="I3" s="16" t="s">
        <v>3</v>
      </c>
      <c r="J3" s="16" t="s">
        <v>14</v>
      </c>
    </row>
    <row r="4" spans="1:10" ht="45.75" thickBot="1" x14ac:dyDescent="0.3">
      <c r="A4" s="69" t="s">
        <v>36</v>
      </c>
      <c r="B4" s="66" t="s">
        <v>29</v>
      </c>
      <c r="C4" s="67" t="s">
        <v>11</v>
      </c>
      <c r="D4" s="70" t="s">
        <v>2</v>
      </c>
      <c r="E4" s="71" t="s">
        <v>10</v>
      </c>
      <c r="F4" s="66" t="s">
        <v>29</v>
      </c>
      <c r="G4" s="67" t="s">
        <v>11</v>
      </c>
      <c r="H4" s="70" t="s">
        <v>2</v>
      </c>
      <c r="I4" s="72"/>
      <c r="J4" s="60"/>
    </row>
    <row r="5" spans="1:10" ht="15.75" thickBot="1" x14ac:dyDescent="0.3">
      <c r="A5" s="35"/>
      <c r="B5" s="32"/>
      <c r="C5" s="33"/>
      <c r="D5" s="27"/>
      <c r="E5" s="35"/>
      <c r="F5" s="13"/>
      <c r="G5" s="33"/>
      <c r="H5" s="27"/>
      <c r="I5" s="51"/>
      <c r="J5" s="141"/>
    </row>
    <row r="6" spans="1:10" ht="15.75" thickBot="1" x14ac:dyDescent="0.3">
      <c r="A6" s="42"/>
      <c r="B6" s="43"/>
      <c r="C6" s="44"/>
      <c r="D6" s="45"/>
      <c r="E6" s="42"/>
      <c r="F6" s="46"/>
      <c r="G6" s="44"/>
      <c r="H6" s="45"/>
      <c r="I6" s="51"/>
      <c r="J6" s="142"/>
    </row>
    <row r="7" spans="1:10" ht="15.75" thickBot="1" x14ac:dyDescent="0.3">
      <c r="A7" s="42"/>
      <c r="B7" s="43"/>
      <c r="C7" s="44"/>
      <c r="D7" s="45"/>
      <c r="E7" s="42"/>
      <c r="F7" s="46"/>
      <c r="G7" s="44"/>
      <c r="H7" s="45"/>
      <c r="I7" s="51"/>
      <c r="J7" s="142"/>
    </row>
    <row r="8" spans="1:10" ht="16.5" customHeight="1" x14ac:dyDescent="0.25">
      <c r="A8" s="42"/>
      <c r="B8" s="43"/>
      <c r="C8" s="44"/>
      <c r="D8" s="45"/>
      <c r="E8" s="42"/>
      <c r="F8" s="46"/>
      <c r="G8" s="44"/>
      <c r="H8" s="45"/>
      <c r="I8" s="51"/>
      <c r="J8" s="142"/>
    </row>
    <row r="9" spans="1:10" ht="16.5" customHeight="1" x14ac:dyDescent="0.25">
      <c r="A9" s="42"/>
      <c r="B9" s="43"/>
      <c r="C9" s="44"/>
      <c r="D9" s="45"/>
      <c r="E9" s="42"/>
      <c r="F9" s="46"/>
      <c r="G9" s="44"/>
      <c r="H9" s="45"/>
      <c r="I9" s="53"/>
      <c r="J9" s="142"/>
    </row>
    <row r="10" spans="1:10" ht="16.5" customHeight="1" x14ac:dyDescent="0.25">
      <c r="A10" s="42"/>
      <c r="B10" s="43"/>
      <c r="C10" s="44"/>
      <c r="D10" s="45"/>
      <c r="E10" s="42"/>
      <c r="F10" s="46"/>
      <c r="G10" s="44"/>
      <c r="H10" s="45"/>
      <c r="I10" s="53"/>
      <c r="J10" s="142"/>
    </row>
    <row r="11" spans="1:10" ht="16.5" customHeight="1" x14ac:dyDescent="0.25">
      <c r="A11" s="42"/>
      <c r="B11" s="43"/>
      <c r="C11" s="44"/>
      <c r="D11" s="45"/>
      <c r="E11" s="42"/>
      <c r="F11" s="46"/>
      <c r="G11" s="44"/>
      <c r="H11" s="45"/>
      <c r="I11" s="53"/>
      <c r="J11" s="142"/>
    </row>
    <row r="12" spans="1:10" ht="16.5" customHeight="1" x14ac:dyDescent="0.25">
      <c r="A12" s="42"/>
      <c r="B12" s="43"/>
      <c r="C12" s="44"/>
      <c r="D12" s="45"/>
      <c r="E12" s="42"/>
      <c r="F12" s="46"/>
      <c r="G12" s="44"/>
      <c r="H12" s="45"/>
      <c r="I12" s="53"/>
      <c r="J12" s="142"/>
    </row>
    <row r="13" spans="1:10" ht="16.5" customHeight="1" x14ac:dyDescent="0.25">
      <c r="A13" s="42"/>
      <c r="B13" s="43"/>
      <c r="C13" s="44"/>
      <c r="D13" s="45"/>
      <c r="E13" s="42"/>
      <c r="F13" s="46"/>
      <c r="G13" s="44"/>
      <c r="H13" s="45"/>
      <c r="I13" s="53"/>
      <c r="J13" s="142"/>
    </row>
    <row r="14" spans="1:10" ht="18.75" customHeight="1" x14ac:dyDescent="0.25">
      <c r="A14" s="42"/>
      <c r="B14" s="43"/>
      <c r="C14" s="44"/>
      <c r="D14" s="45"/>
      <c r="E14" s="42"/>
      <c r="F14" s="46"/>
      <c r="G14" s="44"/>
      <c r="H14" s="45"/>
      <c r="I14" s="53"/>
      <c r="J14" s="142"/>
    </row>
    <row r="15" spans="1:10" ht="16.5" customHeight="1" x14ac:dyDescent="0.25">
      <c r="A15" s="42"/>
      <c r="B15" s="43"/>
      <c r="C15" s="44"/>
      <c r="D15" s="45"/>
      <c r="E15" s="42"/>
      <c r="F15" s="46"/>
      <c r="G15" s="44"/>
      <c r="H15" s="45"/>
      <c r="I15" s="53"/>
      <c r="J15" s="142"/>
    </row>
    <row r="16" spans="1:10" ht="16.5" customHeight="1" thickBot="1" x14ac:dyDescent="0.3">
      <c r="A16" s="104"/>
      <c r="B16" s="66"/>
      <c r="C16" s="67"/>
      <c r="D16" s="105"/>
      <c r="E16" s="11"/>
      <c r="F16" s="106"/>
      <c r="G16" s="41"/>
      <c r="H16" s="12"/>
      <c r="I16" s="101"/>
      <c r="J16" s="143"/>
    </row>
    <row r="17" spans="1:10" ht="16.5" customHeight="1" x14ac:dyDescent="0.25">
      <c r="A17" s="35"/>
      <c r="B17" s="33"/>
      <c r="C17" s="33"/>
      <c r="D17" s="109"/>
      <c r="E17" s="110"/>
      <c r="F17" s="111"/>
      <c r="G17" s="33"/>
      <c r="H17" s="109"/>
      <c r="I17" s="112"/>
      <c r="J17" s="148"/>
    </row>
    <row r="18" spans="1:10" ht="16.5" customHeight="1" x14ac:dyDescent="0.25">
      <c r="A18" s="10"/>
      <c r="B18" s="26"/>
      <c r="C18" s="26"/>
      <c r="D18" s="108"/>
      <c r="E18" s="107"/>
      <c r="F18" s="48"/>
      <c r="G18" s="26"/>
      <c r="H18" s="108"/>
      <c r="I18" s="113"/>
      <c r="J18" s="149"/>
    </row>
    <row r="19" spans="1:10" ht="16.5" customHeight="1" x14ac:dyDescent="0.25">
      <c r="A19" s="10"/>
      <c r="B19" s="26"/>
      <c r="C19" s="26"/>
      <c r="D19" s="108"/>
      <c r="E19" s="107"/>
      <c r="F19" s="48"/>
      <c r="G19" s="26"/>
      <c r="H19" s="108"/>
      <c r="I19" s="113"/>
      <c r="J19" s="149"/>
    </row>
    <row r="20" spans="1:10" ht="16.5" customHeight="1" x14ac:dyDescent="0.25">
      <c r="A20" s="10"/>
      <c r="B20" s="26"/>
      <c r="C20" s="26"/>
      <c r="D20" s="108"/>
      <c r="E20" s="107"/>
      <c r="F20" s="48"/>
      <c r="G20" s="26"/>
      <c r="H20" s="108"/>
      <c r="I20" s="113"/>
      <c r="J20" s="149"/>
    </row>
    <row r="21" spans="1:10" ht="16.5" customHeight="1" x14ac:dyDescent="0.25">
      <c r="A21" s="10"/>
      <c r="B21" s="26"/>
      <c r="C21" s="26"/>
      <c r="D21" s="108"/>
      <c r="E21" s="107"/>
      <c r="F21" s="48"/>
      <c r="G21" s="26"/>
      <c r="H21" s="108"/>
      <c r="I21" s="113"/>
      <c r="J21" s="149"/>
    </row>
    <row r="22" spans="1:10" ht="15.75" thickBot="1" x14ac:dyDescent="0.3">
      <c r="A22" s="11"/>
      <c r="B22" s="41"/>
      <c r="C22" s="41"/>
      <c r="D22" s="116"/>
      <c r="E22" s="117"/>
      <c r="F22" s="64"/>
      <c r="G22" s="41"/>
      <c r="H22" s="116"/>
      <c r="I22" s="118"/>
      <c r="J22" s="149"/>
    </row>
    <row r="23" spans="1:10" x14ac:dyDescent="0.25">
      <c r="A23" s="35"/>
      <c r="B23" s="33"/>
      <c r="C23" s="33"/>
      <c r="D23" s="109"/>
      <c r="E23" s="110"/>
      <c r="F23" s="111"/>
      <c r="G23" s="33"/>
      <c r="H23" s="109"/>
      <c r="I23" s="119"/>
      <c r="J23" s="150"/>
    </row>
    <row r="24" spans="1:10" ht="15.75" thickBot="1" x14ac:dyDescent="0.3">
      <c r="A24" s="14"/>
      <c r="B24" s="40"/>
      <c r="C24" s="40"/>
      <c r="D24" s="114"/>
      <c r="E24" s="115"/>
      <c r="F24" s="49"/>
      <c r="G24" s="40"/>
      <c r="H24" s="114"/>
      <c r="I24" s="120"/>
      <c r="J24" s="151"/>
    </row>
    <row r="25" spans="1:10" x14ac:dyDescent="0.25">
      <c r="A25" s="35"/>
      <c r="B25" s="32"/>
      <c r="C25" s="33"/>
      <c r="D25" s="27"/>
      <c r="E25" s="35"/>
      <c r="F25" s="13"/>
      <c r="G25" s="33"/>
      <c r="H25" s="61"/>
      <c r="I25" s="51"/>
      <c r="J25" s="141"/>
    </row>
    <row r="26" spans="1:10" x14ac:dyDescent="0.25">
      <c r="A26" s="42"/>
      <c r="B26" s="43"/>
      <c r="C26" s="44"/>
      <c r="D26" s="45"/>
      <c r="E26" s="42"/>
      <c r="F26" s="46"/>
      <c r="G26" s="44"/>
      <c r="H26" s="62"/>
      <c r="I26" s="52"/>
      <c r="J26" s="142"/>
    </row>
    <row r="27" spans="1:10" x14ac:dyDescent="0.25">
      <c r="A27" s="42"/>
      <c r="B27" s="43"/>
      <c r="C27" s="44"/>
      <c r="D27" s="45"/>
      <c r="E27" s="42"/>
      <c r="F27" s="46"/>
      <c r="G27" s="44"/>
      <c r="H27" s="62"/>
      <c r="I27" s="52"/>
      <c r="J27" s="142"/>
    </row>
    <row r="28" spans="1:10" x14ac:dyDescent="0.25">
      <c r="A28" s="42"/>
      <c r="B28" s="43"/>
      <c r="C28" s="44"/>
      <c r="D28" s="45"/>
      <c r="E28" s="42"/>
      <c r="F28" s="46"/>
      <c r="G28" s="44"/>
      <c r="H28" s="62"/>
      <c r="I28" s="52"/>
      <c r="J28" s="142"/>
    </row>
    <row r="29" spans="1:10" x14ac:dyDescent="0.25">
      <c r="A29" s="42"/>
      <c r="B29" s="43"/>
      <c r="C29" s="44"/>
      <c r="D29" s="45"/>
      <c r="E29" s="42"/>
      <c r="F29" s="46"/>
      <c r="G29" s="44"/>
      <c r="H29" s="62"/>
      <c r="I29" s="52"/>
      <c r="J29" s="142"/>
    </row>
    <row r="30" spans="1:10" x14ac:dyDescent="0.25">
      <c r="A30" s="42"/>
      <c r="B30" s="43"/>
      <c r="C30" s="44"/>
      <c r="D30" s="45"/>
      <c r="E30" s="42"/>
      <c r="F30" s="46"/>
      <c r="G30" s="44"/>
      <c r="H30" s="62"/>
      <c r="I30" s="52"/>
      <c r="J30" s="142"/>
    </row>
    <row r="31" spans="1:10" x14ac:dyDescent="0.25">
      <c r="A31" s="42"/>
      <c r="B31" s="43"/>
      <c r="C31" s="44"/>
      <c r="D31" s="45"/>
      <c r="E31" s="42"/>
      <c r="F31" s="46"/>
      <c r="G31" s="44"/>
      <c r="H31" s="62"/>
      <c r="I31" s="52"/>
      <c r="J31" s="142"/>
    </row>
    <row r="32" spans="1:10" x14ac:dyDescent="0.25">
      <c r="A32" s="42"/>
      <c r="B32" s="43"/>
      <c r="C32" s="44"/>
      <c r="D32" s="45"/>
      <c r="E32" s="42"/>
      <c r="F32" s="46"/>
      <c r="G32" s="44"/>
      <c r="H32" s="62"/>
      <c r="I32" s="52"/>
      <c r="J32" s="142"/>
    </row>
    <row r="33" spans="1:10" x14ac:dyDescent="0.25">
      <c r="A33" s="42"/>
      <c r="B33" s="43"/>
      <c r="C33" s="44"/>
      <c r="D33" s="45"/>
      <c r="E33" s="42"/>
      <c r="F33" s="46"/>
      <c r="G33" s="44"/>
      <c r="H33" s="62"/>
      <c r="I33" s="52"/>
      <c r="J33" s="142"/>
    </row>
    <row r="34" spans="1:10" x14ac:dyDescent="0.25">
      <c r="A34" s="42"/>
      <c r="B34" s="43"/>
      <c r="C34" s="44"/>
      <c r="D34" s="45"/>
      <c r="E34" s="42"/>
      <c r="F34" s="46"/>
      <c r="G34" s="44"/>
      <c r="H34" s="62"/>
      <c r="I34" s="52"/>
      <c r="J34" s="142"/>
    </row>
    <row r="35" spans="1:10" x14ac:dyDescent="0.25">
      <c r="A35" s="42"/>
      <c r="B35" s="43"/>
      <c r="C35" s="44"/>
      <c r="D35" s="45"/>
      <c r="E35" s="42"/>
      <c r="F35" s="46"/>
      <c r="G35" s="44"/>
      <c r="H35" s="62"/>
      <c r="I35" s="52"/>
      <c r="J35" s="142"/>
    </row>
    <row r="36" spans="1:10" ht="15.75" thickBot="1" x14ac:dyDescent="0.3">
      <c r="A36" s="55"/>
      <c r="B36" s="56"/>
      <c r="C36" s="57"/>
      <c r="D36" s="103"/>
      <c r="E36" s="55"/>
      <c r="F36" s="58"/>
      <c r="G36" s="57"/>
      <c r="H36" s="59"/>
      <c r="I36" s="54"/>
      <c r="J36" s="143"/>
    </row>
    <row r="37" spans="1:10" x14ac:dyDescent="0.25">
      <c r="A37" s="35"/>
      <c r="B37" s="32"/>
      <c r="C37" s="33"/>
      <c r="D37" s="27"/>
      <c r="E37" s="35"/>
      <c r="F37" s="13"/>
      <c r="G37" s="33"/>
      <c r="H37" s="61"/>
      <c r="I37" s="51"/>
      <c r="J37" s="141"/>
    </row>
    <row r="38" spans="1:10" ht="15.75" thickBot="1" x14ac:dyDescent="0.3">
      <c r="A38" s="55"/>
      <c r="B38" s="56"/>
      <c r="C38" s="57"/>
      <c r="D38" s="103"/>
      <c r="E38" s="55"/>
      <c r="F38" s="58"/>
      <c r="G38" s="57"/>
      <c r="H38" s="59"/>
      <c r="I38" s="54"/>
      <c r="J38" s="143"/>
    </row>
    <row r="39" spans="1:10" x14ac:dyDescent="0.25">
      <c r="A39" s="35"/>
      <c r="B39" s="32"/>
      <c r="C39" s="33"/>
      <c r="D39" s="27"/>
      <c r="E39" s="35"/>
      <c r="F39" s="13"/>
      <c r="G39" s="33"/>
      <c r="H39" s="61"/>
      <c r="I39" s="51"/>
      <c r="J39" s="141"/>
    </row>
    <row r="40" spans="1:10" x14ac:dyDescent="0.25">
      <c r="A40" s="42"/>
      <c r="B40" s="43"/>
      <c r="C40" s="44"/>
      <c r="D40" s="45"/>
      <c r="E40" s="42"/>
      <c r="F40" s="46"/>
      <c r="G40" s="44"/>
      <c r="H40" s="62"/>
      <c r="I40" s="52"/>
      <c r="J40" s="142"/>
    </row>
    <row r="41" spans="1:10" x14ac:dyDescent="0.25">
      <c r="A41" s="42"/>
      <c r="B41" s="43"/>
      <c r="C41" s="44"/>
      <c r="D41" s="45"/>
      <c r="E41" s="42"/>
      <c r="F41" s="46"/>
      <c r="G41" s="44"/>
      <c r="H41" s="62"/>
      <c r="I41" s="52"/>
      <c r="J41" s="142"/>
    </row>
    <row r="42" spans="1:10" x14ac:dyDescent="0.25">
      <c r="A42" s="42"/>
      <c r="B42" s="43"/>
      <c r="C42" s="44"/>
      <c r="D42" s="45"/>
      <c r="E42" s="42"/>
      <c r="F42" s="46"/>
      <c r="G42" s="44"/>
      <c r="H42" s="62"/>
      <c r="I42" s="52"/>
      <c r="J42" s="142"/>
    </row>
    <row r="43" spans="1:10" x14ac:dyDescent="0.25">
      <c r="A43" s="42"/>
      <c r="B43" s="43"/>
      <c r="C43" s="44"/>
      <c r="D43" s="45"/>
      <c r="E43" s="42"/>
      <c r="F43" s="46"/>
      <c r="G43" s="44"/>
      <c r="H43" s="62"/>
      <c r="I43" s="52"/>
      <c r="J43" s="142"/>
    </row>
    <row r="44" spans="1:10" ht="15.75" thickBot="1" x14ac:dyDescent="0.3">
      <c r="A44" s="42"/>
      <c r="B44" s="43"/>
      <c r="C44" s="44"/>
      <c r="D44" s="45"/>
      <c r="E44" s="42"/>
      <c r="F44" s="46"/>
      <c r="G44" s="44"/>
      <c r="H44" s="62"/>
      <c r="I44" s="52"/>
      <c r="J44" s="143"/>
    </row>
    <row r="45" spans="1:10" x14ac:dyDescent="0.25">
      <c r="A45" s="83"/>
      <c r="B45" s="84"/>
      <c r="C45" s="85"/>
      <c r="D45" s="87"/>
      <c r="E45" s="88"/>
      <c r="F45" s="84"/>
      <c r="G45" s="85"/>
      <c r="H45" s="89"/>
      <c r="I45" s="86"/>
      <c r="J45" s="141"/>
    </row>
    <row r="46" spans="1:10" x14ac:dyDescent="0.25">
      <c r="A46" s="2"/>
      <c r="B46" s="26"/>
      <c r="C46" s="26"/>
      <c r="D46" s="50"/>
      <c r="E46" s="10"/>
      <c r="F46" s="26"/>
      <c r="G46" s="26"/>
      <c r="H46" s="8"/>
      <c r="I46" s="24"/>
      <c r="J46" s="142"/>
    </row>
    <row r="47" spans="1:10" x14ac:dyDescent="0.25">
      <c r="A47" s="2"/>
      <c r="B47" s="26"/>
      <c r="C47" s="26"/>
      <c r="D47" s="50"/>
      <c r="E47" s="10"/>
      <c r="F47" s="26"/>
      <c r="G47" s="26"/>
      <c r="H47" s="8"/>
      <c r="I47" s="24"/>
      <c r="J47" s="142"/>
    </row>
    <row r="48" spans="1:10" x14ac:dyDescent="0.25">
      <c r="A48" s="2"/>
      <c r="B48" s="26"/>
      <c r="C48" s="26"/>
      <c r="D48" s="50"/>
      <c r="E48" s="10"/>
      <c r="F48" s="26"/>
      <c r="G48" s="26"/>
      <c r="H48" s="8"/>
      <c r="I48" s="24"/>
      <c r="J48" s="142"/>
    </row>
    <row r="49" spans="1:10" x14ac:dyDescent="0.25">
      <c r="A49" s="11"/>
      <c r="B49" s="41"/>
      <c r="C49" s="41"/>
      <c r="D49" s="65"/>
      <c r="E49" s="11"/>
      <c r="F49" s="64"/>
      <c r="G49" s="41"/>
      <c r="H49" s="12"/>
      <c r="I49" s="82"/>
      <c r="J49" s="142"/>
    </row>
    <row r="50" spans="1:10" x14ac:dyDescent="0.25">
      <c r="A50" s="11"/>
      <c r="B50" s="41"/>
      <c r="C50" s="41"/>
      <c r="D50" s="65"/>
      <c r="E50" s="11"/>
      <c r="F50" s="64"/>
      <c r="G50" s="41"/>
      <c r="H50" s="12"/>
      <c r="I50" s="82"/>
      <c r="J50" s="142"/>
    </row>
    <row r="51" spans="1:10" x14ac:dyDescent="0.25">
      <c r="A51" s="11"/>
      <c r="B51" s="41"/>
      <c r="C51" s="41"/>
      <c r="D51" s="65"/>
      <c r="E51" s="11"/>
      <c r="F51" s="64"/>
      <c r="G51" s="41"/>
      <c r="H51" s="12"/>
      <c r="I51" s="82"/>
      <c r="J51" s="142"/>
    </row>
    <row r="52" spans="1:10" x14ac:dyDescent="0.25">
      <c r="A52" s="11"/>
      <c r="B52" s="41"/>
      <c r="C52" s="41"/>
      <c r="D52" s="65"/>
      <c r="E52" s="11"/>
      <c r="F52" s="64"/>
      <c r="G52" s="41"/>
      <c r="H52" s="12"/>
      <c r="I52" s="82"/>
      <c r="J52" s="142"/>
    </row>
    <row r="53" spans="1:10" x14ac:dyDescent="0.25">
      <c r="A53" s="11"/>
      <c r="B53" s="41"/>
      <c r="C53" s="41"/>
      <c r="D53" s="65"/>
      <c r="E53" s="11"/>
      <c r="F53" s="64"/>
      <c r="G53" s="41"/>
      <c r="H53" s="12"/>
      <c r="I53" s="82"/>
      <c r="J53" s="142"/>
    </row>
    <row r="54" spans="1:10" ht="17.25" customHeight="1" x14ac:dyDescent="0.25">
      <c r="A54" s="11"/>
      <c r="B54" s="41"/>
      <c r="C54" s="41"/>
      <c r="D54" s="65"/>
      <c r="E54" s="11"/>
      <c r="F54" s="64"/>
      <c r="G54" s="41"/>
      <c r="H54" s="12"/>
      <c r="I54" s="82"/>
      <c r="J54" s="142"/>
    </row>
    <row r="55" spans="1:10" ht="16.5" customHeight="1" x14ac:dyDescent="0.25">
      <c r="A55" s="11"/>
      <c r="B55" s="41"/>
      <c r="C55" s="41"/>
      <c r="D55" s="65"/>
      <c r="E55" s="11"/>
      <c r="F55" s="64"/>
      <c r="G55" s="41"/>
      <c r="H55" s="12"/>
      <c r="I55" s="82"/>
      <c r="J55" s="142"/>
    </row>
    <row r="56" spans="1:10" ht="15" customHeight="1" x14ac:dyDescent="0.25">
      <c r="A56" s="11"/>
      <c r="B56" s="41"/>
      <c r="C56" s="41"/>
      <c r="D56" s="65"/>
      <c r="E56" s="11"/>
      <c r="F56" s="64"/>
      <c r="G56" s="41"/>
      <c r="H56" s="12"/>
      <c r="I56" s="82"/>
      <c r="J56" s="142"/>
    </row>
    <row r="57" spans="1:10" x14ac:dyDescent="0.25">
      <c r="A57" s="11"/>
      <c r="B57" s="41"/>
      <c r="C57" s="41"/>
      <c r="D57" s="65"/>
      <c r="E57" s="11"/>
      <c r="F57" s="64"/>
      <c r="G57" s="41"/>
      <c r="H57" s="12"/>
      <c r="I57" s="82"/>
      <c r="J57" s="142"/>
    </row>
    <row r="58" spans="1:10" x14ac:dyDescent="0.25">
      <c r="A58" s="11"/>
      <c r="B58" s="41"/>
      <c r="C58" s="41"/>
      <c r="D58" s="65"/>
      <c r="E58" s="11"/>
      <c r="F58" s="64"/>
      <c r="G58" s="41"/>
      <c r="H58" s="12"/>
      <c r="I58" s="82"/>
      <c r="J58" s="142"/>
    </row>
    <row r="59" spans="1:10" x14ac:dyDescent="0.25">
      <c r="A59" s="11"/>
      <c r="B59" s="41"/>
      <c r="C59" s="41"/>
      <c r="D59" s="65"/>
      <c r="E59" s="11"/>
      <c r="F59" s="64"/>
      <c r="G59" s="41"/>
      <c r="H59" s="12"/>
      <c r="I59" s="82"/>
      <c r="J59" s="142"/>
    </row>
    <row r="60" spans="1:10" x14ac:dyDescent="0.25">
      <c r="A60" s="11"/>
      <c r="B60" s="41"/>
      <c r="C60" s="41"/>
      <c r="D60" s="65"/>
      <c r="E60" s="11"/>
      <c r="F60" s="64"/>
      <c r="G60" s="41"/>
      <c r="H60" s="12"/>
      <c r="I60" s="82"/>
      <c r="J60" s="142"/>
    </row>
    <row r="61" spans="1:10" x14ac:dyDescent="0.25">
      <c r="A61" s="11"/>
      <c r="B61" s="41"/>
      <c r="C61" s="41"/>
      <c r="D61" s="65"/>
      <c r="E61" s="11"/>
      <c r="F61" s="64"/>
      <c r="G61" s="41"/>
      <c r="H61" s="12"/>
      <c r="I61" s="82"/>
      <c r="J61" s="142"/>
    </row>
    <row r="62" spans="1:10" x14ac:dyDescent="0.25">
      <c r="A62" s="11"/>
      <c r="B62" s="41"/>
      <c r="C62" s="41"/>
      <c r="D62" s="65"/>
      <c r="E62" s="11"/>
      <c r="F62" s="64"/>
      <c r="G62" s="41"/>
      <c r="H62" s="12"/>
      <c r="I62" s="82"/>
      <c r="J62" s="142"/>
    </row>
    <row r="63" spans="1:10" ht="15.75" thickBot="1" x14ac:dyDescent="0.3">
      <c r="A63" s="14"/>
      <c r="B63" s="40"/>
      <c r="C63" s="40"/>
      <c r="D63" s="68"/>
      <c r="E63" s="14"/>
      <c r="F63" s="49"/>
      <c r="G63" s="40"/>
      <c r="H63" s="15"/>
      <c r="I63" s="25"/>
      <c r="J63" s="143"/>
    </row>
    <row r="64" spans="1:10" x14ac:dyDescent="0.25">
      <c r="A64" s="91"/>
      <c r="B64" s="85"/>
      <c r="C64" s="85"/>
      <c r="D64" s="87"/>
      <c r="E64" s="91"/>
      <c r="F64" s="92"/>
      <c r="G64" s="85"/>
      <c r="H64" s="89"/>
      <c r="I64" s="86"/>
      <c r="J64" s="141"/>
    </row>
    <row r="65" spans="1:10" x14ac:dyDescent="0.25">
      <c r="A65" s="11"/>
      <c r="B65" s="41"/>
      <c r="C65" s="41"/>
      <c r="D65" s="65"/>
      <c r="E65" s="11"/>
      <c r="F65" s="64"/>
      <c r="G65" s="41"/>
      <c r="H65" s="12"/>
      <c r="I65" s="82"/>
      <c r="J65" s="142"/>
    </row>
    <row r="66" spans="1:10" x14ac:dyDescent="0.25">
      <c r="A66" s="11"/>
      <c r="B66" s="41"/>
      <c r="C66" s="41"/>
      <c r="D66" s="65"/>
      <c r="E66" s="11"/>
      <c r="F66" s="64"/>
      <c r="G66" s="41"/>
      <c r="H66" s="12"/>
      <c r="I66" s="82"/>
      <c r="J66" s="142"/>
    </row>
    <row r="67" spans="1:10" ht="15.75" thickBot="1" x14ac:dyDescent="0.3">
      <c r="A67" s="14"/>
      <c r="B67" s="40"/>
      <c r="C67" s="40"/>
      <c r="D67" s="68"/>
      <c r="E67" s="14"/>
      <c r="F67" s="49"/>
      <c r="G67" s="40"/>
      <c r="H67" s="15"/>
      <c r="I67" s="25"/>
      <c r="J67" s="142"/>
    </row>
    <row r="68" spans="1:10" ht="16.5" customHeight="1" x14ac:dyDescent="0.25">
      <c r="A68" s="83"/>
      <c r="B68" s="84"/>
      <c r="C68" s="85"/>
      <c r="D68" s="96"/>
      <c r="E68" s="91"/>
      <c r="F68" s="84"/>
      <c r="G68" s="85"/>
      <c r="H68" s="89"/>
      <c r="I68" s="97"/>
      <c r="J68" s="141"/>
    </row>
    <row r="69" spans="1:10" ht="16.5" customHeight="1" x14ac:dyDescent="0.25">
      <c r="A69" s="11"/>
      <c r="B69" s="41"/>
      <c r="C69" s="41"/>
      <c r="D69" s="65"/>
      <c r="E69" s="11"/>
      <c r="F69" s="64"/>
      <c r="G69" s="41"/>
      <c r="H69" s="12"/>
      <c r="I69" s="93"/>
      <c r="J69" s="142"/>
    </row>
    <row r="70" spans="1:10" ht="16.5" customHeight="1" x14ac:dyDescent="0.25">
      <c r="A70" s="11"/>
      <c r="B70" s="41"/>
      <c r="C70" s="41"/>
      <c r="D70" s="65"/>
      <c r="E70" s="11"/>
      <c r="F70" s="64"/>
      <c r="G70" s="41"/>
      <c r="H70" s="12"/>
      <c r="I70" s="93"/>
      <c r="J70" s="142"/>
    </row>
    <row r="71" spans="1:10" ht="16.5" customHeight="1" x14ac:dyDescent="0.25">
      <c r="A71" s="11"/>
      <c r="B71" s="41"/>
      <c r="C71" s="41"/>
      <c r="D71" s="65"/>
      <c r="E71" s="11"/>
      <c r="F71" s="64"/>
      <c r="G71" s="41"/>
      <c r="H71" s="12"/>
      <c r="I71" s="93"/>
      <c r="J71" s="142"/>
    </row>
    <row r="72" spans="1:10" ht="16.5" customHeight="1" x14ac:dyDescent="0.25">
      <c r="A72" s="11"/>
      <c r="B72" s="41"/>
      <c r="C72" s="41"/>
      <c r="D72" s="65"/>
      <c r="E72" s="11"/>
      <c r="F72" s="64"/>
      <c r="G72" s="41"/>
      <c r="H72" s="12"/>
      <c r="I72" s="93"/>
      <c r="J72" s="142"/>
    </row>
    <row r="73" spans="1:10" ht="16.5" customHeight="1" x14ac:dyDescent="0.25">
      <c r="A73" s="11"/>
      <c r="B73" s="41"/>
      <c r="C73" s="41"/>
      <c r="D73" s="65"/>
      <c r="E73" s="11"/>
      <c r="F73" s="64"/>
      <c r="G73" s="41"/>
      <c r="H73" s="12"/>
      <c r="I73" s="93"/>
      <c r="J73" s="142"/>
    </row>
    <row r="74" spans="1:10" ht="16.5" customHeight="1" x14ac:dyDescent="0.25">
      <c r="A74" s="11"/>
      <c r="B74" s="41"/>
      <c r="C74" s="41"/>
      <c r="D74" s="65"/>
      <c r="E74" s="11"/>
      <c r="F74" s="64"/>
      <c r="G74" s="41"/>
      <c r="H74" s="12"/>
      <c r="I74" s="93"/>
      <c r="J74" s="142"/>
    </row>
    <row r="75" spans="1:10" ht="16.5" customHeight="1" x14ac:dyDescent="0.25">
      <c r="A75" s="11"/>
      <c r="B75" s="41"/>
      <c r="C75" s="41"/>
      <c r="D75" s="65"/>
      <c r="E75" s="11"/>
      <c r="F75" s="64"/>
      <c r="G75" s="41"/>
      <c r="H75" s="12"/>
      <c r="I75" s="93"/>
      <c r="J75" s="142"/>
    </row>
    <row r="76" spans="1:10" ht="16.5" customHeight="1" thickBot="1" x14ac:dyDescent="0.3">
      <c r="A76" s="14"/>
      <c r="B76" s="40"/>
      <c r="C76" s="40"/>
      <c r="D76" s="68"/>
      <c r="E76" s="14"/>
      <c r="F76" s="49"/>
      <c r="G76" s="40"/>
      <c r="H76" s="15"/>
      <c r="I76" s="98"/>
      <c r="J76" s="143"/>
    </row>
    <row r="77" spans="1:10" ht="16.5" customHeight="1" x14ac:dyDescent="0.25">
      <c r="A77" s="83"/>
      <c r="B77" s="84"/>
      <c r="C77" s="85"/>
      <c r="D77" s="27"/>
      <c r="E77" s="100"/>
      <c r="F77" s="84"/>
      <c r="G77" s="85"/>
      <c r="H77" s="89"/>
      <c r="I77" s="86"/>
      <c r="J77" s="141"/>
    </row>
    <row r="78" spans="1:10" ht="16.5" customHeight="1" x14ac:dyDescent="0.25">
      <c r="A78" s="11"/>
      <c r="B78" s="41"/>
      <c r="C78" s="41"/>
      <c r="D78" s="8"/>
      <c r="E78" s="94"/>
      <c r="F78" s="64"/>
      <c r="G78" s="41"/>
      <c r="H78" s="12"/>
      <c r="I78" s="82"/>
      <c r="J78" s="142"/>
    </row>
    <row r="79" spans="1:10" ht="16.5" customHeight="1" x14ac:dyDescent="0.25">
      <c r="A79" s="11"/>
      <c r="B79" s="41"/>
      <c r="C79" s="41"/>
      <c r="D79" s="8"/>
      <c r="E79" s="94"/>
      <c r="F79" s="64"/>
      <c r="G79" s="41"/>
      <c r="H79" s="12"/>
      <c r="I79" s="82"/>
      <c r="J79" s="142"/>
    </row>
    <row r="80" spans="1:10" ht="16.5" customHeight="1" x14ac:dyDescent="0.25">
      <c r="A80" s="11"/>
      <c r="B80" s="41"/>
      <c r="C80" s="41"/>
      <c r="D80" s="8"/>
      <c r="E80" s="94"/>
      <c r="F80" s="64"/>
      <c r="G80" s="41"/>
      <c r="H80" s="12"/>
      <c r="I80" s="82"/>
      <c r="J80" s="142"/>
    </row>
    <row r="81" spans="1:11" ht="16.5" customHeight="1" x14ac:dyDescent="0.25">
      <c r="A81" s="11"/>
      <c r="B81" s="41"/>
      <c r="C81" s="41"/>
      <c r="D81" s="8"/>
      <c r="E81" s="94"/>
      <c r="F81" s="64"/>
      <c r="G81" s="41"/>
      <c r="H81" s="12"/>
      <c r="I81" s="82"/>
      <c r="J81" s="142"/>
    </row>
    <row r="82" spans="1:11" ht="16.5" customHeight="1" x14ac:dyDescent="0.25">
      <c r="A82" s="11"/>
      <c r="B82" s="41"/>
      <c r="C82" s="41"/>
      <c r="D82" s="8"/>
      <c r="E82" s="94"/>
      <c r="F82" s="64"/>
      <c r="G82" s="41"/>
      <c r="H82" s="12"/>
      <c r="I82" s="82"/>
      <c r="J82" s="142"/>
    </row>
    <row r="83" spans="1:11" ht="16.5" customHeight="1" x14ac:dyDescent="0.25">
      <c r="A83" s="11"/>
      <c r="B83" s="41"/>
      <c r="C83" s="41"/>
      <c r="D83" s="8"/>
      <c r="E83" s="94"/>
      <c r="F83" s="64"/>
      <c r="G83" s="41"/>
      <c r="H83" s="12"/>
      <c r="I83" s="82"/>
      <c r="J83" s="142"/>
    </row>
    <row r="84" spans="1:11" ht="16.5" customHeight="1" x14ac:dyDescent="0.25">
      <c r="A84" s="11"/>
      <c r="B84" s="41"/>
      <c r="C84" s="41"/>
      <c r="D84" s="8"/>
      <c r="E84" s="94"/>
      <c r="F84" s="64"/>
      <c r="G84" s="41"/>
      <c r="H84" s="12"/>
      <c r="I84" s="82"/>
      <c r="J84" s="142"/>
    </row>
    <row r="85" spans="1:11" ht="16.5" customHeight="1" x14ac:dyDescent="0.25">
      <c r="A85" s="11"/>
      <c r="B85" s="41"/>
      <c r="C85" s="41"/>
      <c r="D85" s="8"/>
      <c r="E85" s="94"/>
      <c r="F85" s="64"/>
      <c r="G85" s="41"/>
      <c r="H85" s="12"/>
      <c r="I85" s="82"/>
      <c r="J85" s="142"/>
    </row>
    <row r="86" spans="1:11" ht="16.5" customHeight="1" thickBot="1" x14ac:dyDescent="0.3">
      <c r="A86" s="14"/>
      <c r="B86" s="40"/>
      <c r="C86" s="40"/>
      <c r="D86" s="15"/>
      <c r="E86" s="95"/>
      <c r="F86" s="49"/>
      <c r="G86" s="40"/>
      <c r="H86" s="15"/>
      <c r="I86" s="25"/>
      <c r="J86" s="143"/>
    </row>
    <row r="87" spans="1:11" ht="16.5" customHeight="1" x14ac:dyDescent="0.25">
      <c r="A87" s="42"/>
      <c r="B87" s="43"/>
      <c r="C87" s="44"/>
      <c r="D87" s="62"/>
      <c r="E87" s="42"/>
      <c r="F87" s="46"/>
      <c r="G87" s="44"/>
      <c r="H87" s="45"/>
      <c r="I87" s="47"/>
      <c r="J87" s="60"/>
    </row>
    <row r="88" spans="1:11" ht="16.5" customHeight="1" x14ac:dyDescent="0.25">
      <c r="A88" s="42"/>
      <c r="B88" s="43"/>
      <c r="C88" s="44"/>
      <c r="D88" s="62"/>
      <c r="E88" s="42"/>
      <c r="F88" s="46"/>
      <c r="G88" s="44"/>
      <c r="H88" s="45"/>
      <c r="I88" s="47"/>
      <c r="J88" s="60"/>
    </row>
    <row r="89" spans="1:11" ht="16.5" customHeight="1" x14ac:dyDescent="0.25">
      <c r="A89" s="42"/>
      <c r="B89" s="43"/>
      <c r="C89" s="44"/>
      <c r="D89" s="62"/>
      <c r="E89" s="42"/>
      <c r="F89" s="46"/>
      <c r="G89" s="44"/>
      <c r="H89" s="45"/>
      <c r="I89" s="47"/>
      <c r="J89" s="60"/>
    </row>
    <row r="90" spans="1:11" ht="16.5" customHeight="1" x14ac:dyDescent="0.25">
      <c r="A90" s="42"/>
      <c r="B90" s="43"/>
      <c r="C90" s="44"/>
      <c r="D90" s="62"/>
      <c r="E90" s="42"/>
      <c r="F90" s="46"/>
      <c r="G90" s="44"/>
      <c r="H90" s="45"/>
      <c r="I90" s="47"/>
      <c r="J90" s="60"/>
    </row>
    <row r="91" spans="1:11" ht="16.5" customHeight="1" x14ac:dyDescent="0.25">
      <c r="A91" s="42"/>
      <c r="B91" s="43"/>
      <c r="C91" s="44"/>
      <c r="D91" s="62"/>
      <c r="E91" s="42"/>
      <c r="F91" s="46"/>
      <c r="G91" s="44"/>
      <c r="H91" s="45"/>
      <c r="I91" s="24"/>
      <c r="J91" s="60"/>
    </row>
    <row r="92" spans="1:11" ht="16.5" customHeight="1" thickBot="1" x14ac:dyDescent="0.3">
      <c r="A92" s="14"/>
      <c r="B92" s="40"/>
      <c r="C92" s="40"/>
      <c r="D92" s="68"/>
      <c r="E92" s="14"/>
      <c r="F92" s="49"/>
      <c r="G92" s="40"/>
      <c r="H92" s="15"/>
      <c r="I92" s="25"/>
      <c r="J92" s="99"/>
    </row>
    <row r="93" spans="1:11" ht="15.75" thickBot="1" x14ac:dyDescent="0.3">
      <c r="A93" s="29"/>
      <c r="B93" s="29"/>
      <c r="C93" s="29"/>
      <c r="D93" s="38">
        <f>SUM(D4:D92)</f>
        <v>0</v>
      </c>
      <c r="E93" s="30"/>
      <c r="F93" s="31"/>
      <c r="G93" s="30"/>
      <c r="H93" s="39">
        <f>SUM(H4:H92)</f>
        <v>0</v>
      </c>
      <c r="J93" s="28"/>
    </row>
    <row r="94" spans="1:11" x14ac:dyDescent="0.25">
      <c r="A94" s="29"/>
      <c r="B94" s="29"/>
      <c r="C94" s="29"/>
      <c r="D94" s="34"/>
      <c r="E94" s="30"/>
      <c r="F94" s="31"/>
      <c r="G94" s="30"/>
      <c r="H94" s="1"/>
      <c r="J94" s="28"/>
    </row>
    <row r="95" spans="1:11" x14ac:dyDescent="0.25">
      <c r="A95" s="29"/>
      <c r="B95" s="29"/>
      <c r="C95" s="29"/>
      <c r="D95" s="34"/>
      <c r="E95" s="30"/>
      <c r="F95" s="31"/>
      <c r="G95" s="30"/>
      <c r="H95" s="1"/>
      <c r="J95" s="28"/>
    </row>
    <row r="96" spans="1:11" x14ac:dyDescent="0.25">
      <c r="A96" t="s">
        <v>8</v>
      </c>
      <c r="D96" s="1">
        <v>36499104</v>
      </c>
      <c r="E96" s="23"/>
      <c r="F96" s="23" t="s">
        <v>12</v>
      </c>
      <c r="G96" s="1"/>
      <c r="H96" s="1"/>
      <c r="I96" s="1">
        <v>36972333</v>
      </c>
      <c r="J96" s="28"/>
      <c r="K96" s="1"/>
    </row>
    <row r="97" spans="1:11" x14ac:dyDescent="0.25">
      <c r="A97" t="s">
        <v>6</v>
      </c>
      <c r="D97" s="1">
        <v>727505.17</v>
      </c>
      <c r="E97" s="1"/>
      <c r="F97" s="1" t="s">
        <v>13</v>
      </c>
      <c r="G97" s="1"/>
      <c r="H97" s="1"/>
      <c r="I97" s="1">
        <v>727505.17</v>
      </c>
      <c r="J97" s="1"/>
      <c r="K97" s="1"/>
    </row>
    <row r="98" spans="1:11" x14ac:dyDescent="0.25">
      <c r="A98" t="s">
        <v>17</v>
      </c>
      <c r="D98" s="1">
        <v>307496.58</v>
      </c>
      <c r="E98" s="23"/>
      <c r="F98" s="23" t="s">
        <v>17</v>
      </c>
      <c r="G98" s="1"/>
      <c r="H98" s="1"/>
      <c r="I98" s="1">
        <v>307496.58</v>
      </c>
      <c r="J98" s="1"/>
      <c r="K98" s="1"/>
    </row>
    <row r="99" spans="1:11" x14ac:dyDescent="0.25">
      <c r="A99" t="s">
        <v>19</v>
      </c>
      <c r="D99" s="1">
        <v>8000</v>
      </c>
      <c r="E99" s="23"/>
      <c r="F99" s="23" t="s">
        <v>19</v>
      </c>
      <c r="G99" s="1"/>
      <c r="H99" s="1"/>
      <c r="I99" s="1">
        <v>8000</v>
      </c>
      <c r="J99" s="1"/>
      <c r="K99" s="1"/>
    </row>
    <row r="100" spans="1:11" x14ac:dyDescent="0.25">
      <c r="A100" t="s">
        <v>20</v>
      </c>
      <c r="D100" s="1">
        <v>32500</v>
      </c>
      <c r="E100" s="23"/>
      <c r="F100" s="23" t="s">
        <v>20</v>
      </c>
      <c r="G100" s="1"/>
      <c r="H100" s="1"/>
      <c r="I100" s="1">
        <v>32499.919999999998</v>
      </c>
      <c r="J100" s="1"/>
      <c r="K100" s="1"/>
    </row>
    <row r="101" spans="1:11" x14ac:dyDescent="0.25">
      <c r="A101" t="s">
        <v>21</v>
      </c>
      <c r="D101" s="1">
        <v>485940</v>
      </c>
      <c r="E101" s="23"/>
      <c r="F101" s="23" t="s">
        <v>21</v>
      </c>
      <c r="G101" s="1"/>
      <c r="H101" s="1"/>
      <c r="I101" s="1">
        <v>485940</v>
      </c>
      <c r="J101" s="1"/>
      <c r="K101" s="1"/>
    </row>
    <row r="102" spans="1:11" x14ac:dyDescent="0.25">
      <c r="A102" t="s">
        <v>26</v>
      </c>
      <c r="D102" s="90">
        <v>21500</v>
      </c>
      <c r="E102" s="23"/>
      <c r="F102" s="23" t="s">
        <v>26</v>
      </c>
      <c r="G102" s="1"/>
      <c r="H102" s="1"/>
      <c r="I102" s="90">
        <v>21501</v>
      </c>
      <c r="J102" s="1"/>
      <c r="K102" s="1"/>
    </row>
    <row r="103" spans="1:11" x14ac:dyDescent="0.25">
      <c r="A103" t="s">
        <v>27</v>
      </c>
      <c r="D103" s="1"/>
      <c r="E103" s="23"/>
      <c r="F103" s="23" t="s">
        <v>27</v>
      </c>
      <c r="G103" s="1"/>
      <c r="H103" s="1"/>
      <c r="I103" s="1"/>
      <c r="J103" s="1"/>
      <c r="K103" s="1"/>
    </row>
    <row r="104" spans="1:11" x14ac:dyDescent="0.25">
      <c r="A104" t="s">
        <v>28</v>
      </c>
      <c r="D104" s="1"/>
      <c r="E104" s="23"/>
      <c r="F104" s="23" t="s">
        <v>28</v>
      </c>
      <c r="G104" s="1"/>
      <c r="H104" s="1"/>
      <c r="I104" s="1"/>
      <c r="J104" s="1"/>
      <c r="K104" s="1"/>
    </row>
    <row r="105" spans="1:11" x14ac:dyDescent="0.25">
      <c r="A105" t="s">
        <v>30</v>
      </c>
      <c r="D105" s="90"/>
      <c r="E105" s="23"/>
      <c r="F105" s="23" t="s">
        <v>30</v>
      </c>
      <c r="G105" s="1"/>
      <c r="H105" s="1"/>
      <c r="I105" s="90"/>
      <c r="J105" s="1"/>
      <c r="K105" s="1"/>
    </row>
    <row r="106" spans="1:11" x14ac:dyDescent="0.25">
      <c r="D106" s="5">
        <f>SUM(D96:D105)</f>
        <v>38082045.75</v>
      </c>
      <c r="E106" s="1"/>
      <c r="F106" s="1"/>
      <c r="G106" s="1"/>
      <c r="H106" s="5"/>
      <c r="I106" s="5">
        <f>SUM(I96:I105)</f>
        <v>38555275.670000002</v>
      </c>
      <c r="J106" s="1"/>
      <c r="K106" s="1"/>
    </row>
    <row r="107" spans="1:11" x14ac:dyDescent="0.25">
      <c r="D107" s="1"/>
      <c r="E107" s="1"/>
      <c r="F107" s="1"/>
      <c r="G107" s="1"/>
      <c r="H107" s="5"/>
      <c r="I107" s="5"/>
      <c r="J107" s="1"/>
      <c r="K107" s="1"/>
    </row>
    <row r="108" spans="1:11" x14ac:dyDescent="0.25">
      <c r="A108" t="s">
        <v>7</v>
      </c>
      <c r="D108" s="1">
        <v>5510597</v>
      </c>
      <c r="E108" s="1"/>
      <c r="F108" s="1"/>
      <c r="G108" s="1"/>
      <c r="J108" s="5"/>
    </row>
    <row r="109" spans="1:11" x14ac:dyDescent="0.25">
      <c r="A109" t="s">
        <v>34</v>
      </c>
      <c r="D109" s="1">
        <v>1000000</v>
      </c>
      <c r="E109" s="1"/>
      <c r="F109" s="1"/>
      <c r="G109" s="1"/>
      <c r="J109" s="5"/>
    </row>
    <row r="110" spans="1:11" x14ac:dyDescent="0.25">
      <c r="A110" t="s">
        <v>31</v>
      </c>
      <c r="D110" s="1">
        <v>-37368</v>
      </c>
      <c r="E110" s="1"/>
      <c r="F110" s="1"/>
      <c r="G110" s="1"/>
      <c r="J110" s="5"/>
    </row>
    <row r="111" spans="1:11" x14ac:dyDescent="0.25">
      <c r="A111" t="s">
        <v>40</v>
      </c>
      <c r="D111" s="1">
        <v>1000000</v>
      </c>
      <c r="E111" s="1"/>
      <c r="F111" s="1"/>
      <c r="G111" s="1"/>
      <c r="J111" s="5"/>
    </row>
    <row r="112" spans="1:11" x14ac:dyDescent="0.25">
      <c r="A112" t="s">
        <v>41</v>
      </c>
      <c r="D112" s="1">
        <v>-7000000</v>
      </c>
      <c r="E112" s="5"/>
      <c r="F112" s="5"/>
      <c r="G112" s="5"/>
      <c r="J112" s="5"/>
    </row>
    <row r="113" spans="1:10" x14ac:dyDescent="0.25">
      <c r="A113" t="s">
        <v>45</v>
      </c>
      <c r="D113" s="1">
        <v>-0.08</v>
      </c>
      <c r="E113" s="5"/>
      <c r="F113" s="5"/>
      <c r="G113" s="5"/>
      <c r="J113" s="5"/>
    </row>
    <row r="114" spans="1:10" x14ac:dyDescent="0.25">
      <c r="A114" t="s">
        <v>44</v>
      </c>
      <c r="D114" s="90">
        <v>1</v>
      </c>
      <c r="E114" s="5"/>
      <c r="F114" s="5"/>
      <c r="G114" s="5"/>
      <c r="J114" s="5"/>
    </row>
    <row r="115" spans="1:10" x14ac:dyDescent="0.25">
      <c r="D115" s="5">
        <f>SUM(D108:D114)</f>
        <v>473229.92</v>
      </c>
      <c r="E115" s="5"/>
      <c r="F115" s="5"/>
      <c r="G115" s="5"/>
      <c r="J115" s="5"/>
    </row>
    <row r="116" spans="1:10" x14ac:dyDescent="0.25">
      <c r="E116" s="5"/>
      <c r="F116" s="5"/>
      <c r="G116" s="5"/>
      <c r="J116" s="5"/>
    </row>
    <row r="117" spans="1:10" x14ac:dyDescent="0.25">
      <c r="D117" s="5">
        <f>D106+D115</f>
        <v>38555275.670000002</v>
      </c>
    </row>
    <row r="118" spans="1:10" x14ac:dyDescent="0.25">
      <c r="E118" s="1"/>
      <c r="F118" s="1"/>
      <c r="G118" s="1"/>
    </row>
    <row r="119" spans="1:10" x14ac:dyDescent="0.25">
      <c r="E119" s="1"/>
      <c r="F119" s="1"/>
      <c r="G119" s="1"/>
    </row>
    <row r="120" spans="1:10" x14ac:dyDescent="0.25">
      <c r="E120" s="1"/>
      <c r="F120" s="1"/>
      <c r="G120" s="1"/>
    </row>
    <row r="121" spans="1:10" x14ac:dyDescent="0.25">
      <c r="E121" s="1"/>
      <c r="F121" s="1"/>
      <c r="G121" s="1"/>
    </row>
    <row r="122" spans="1:10" x14ac:dyDescent="0.25">
      <c r="E122" s="5"/>
      <c r="F122" s="5"/>
      <c r="G122" s="5"/>
    </row>
  </sheetData>
  <mergeCells count="12">
    <mergeCell ref="J68:J76"/>
    <mergeCell ref="J77:J86"/>
    <mergeCell ref="A3:D3"/>
    <mergeCell ref="E3:H3"/>
    <mergeCell ref="J5:J16"/>
    <mergeCell ref="J45:J63"/>
    <mergeCell ref="J64:J67"/>
    <mergeCell ref="J17:J22"/>
    <mergeCell ref="J23:J24"/>
    <mergeCell ref="J25:J36"/>
    <mergeCell ref="J37:J38"/>
    <mergeCell ref="J39:J44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RO č. 1</vt:lpstr>
      <vt:lpstr>RO č. 2</vt:lpstr>
      <vt:lpstr>RO č. 3</vt:lpstr>
      <vt:lpstr>celkově 2026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klasterec</cp:lastModifiedBy>
  <cp:lastPrinted>2026-05-27T12:21:48Z</cp:lastPrinted>
  <dcterms:created xsi:type="dcterms:W3CDTF">2015-03-19T06:42:59Z</dcterms:created>
  <dcterms:modified xsi:type="dcterms:W3CDTF">2026-06-02T11:11:49Z</dcterms:modified>
</cp:coreProperties>
</file>