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E:\Agenda obce\Jitka\Rozpočtový proces\2026\"/>
    </mc:Choice>
  </mc:AlternateContent>
  <xr:revisionPtr revIDLastSave="0" documentId="13_ncr:1_{A846D245-2946-4235-8744-55D8904831D0}" xr6:coauthVersionLast="47" xr6:coauthVersionMax="47" xr10:uidLastSave="{00000000-0000-0000-0000-000000000000}"/>
  <bookViews>
    <workbookView xWindow="-120" yWindow="-120" windowWidth="25440" windowHeight="15270" xr2:uid="{00000000-000D-0000-FFFF-FFFF00000000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97" i="1" l="1"/>
  <c r="D25" i="1"/>
  <c r="D42" i="1" s="1"/>
  <c r="D101" i="1" l="1"/>
  <c r="D108" i="1" s="1"/>
</calcChain>
</file>

<file path=xl/sharedStrings.xml><?xml version="1.0" encoding="utf-8"?>
<sst xmlns="http://schemas.openxmlformats.org/spreadsheetml/2006/main" count="106" uniqueCount="93">
  <si>
    <t>pol.</t>
  </si>
  <si>
    <t>Příjmy - text</t>
  </si>
  <si>
    <t>FÚ - daň z příjmů FO ze záv. činnosti</t>
  </si>
  <si>
    <t>FÚ - daň z příjmů FO ze SVČ</t>
  </si>
  <si>
    <t>FÚ - daňz příjmů FO kapital. výnosů</t>
  </si>
  <si>
    <t>FÚ daň z příjmů PO</t>
  </si>
  <si>
    <t>FÚ - DPH</t>
  </si>
  <si>
    <t>Správní poplatek</t>
  </si>
  <si>
    <t>Daň z nemovitostí</t>
  </si>
  <si>
    <t>Globální dotace</t>
  </si>
  <si>
    <t xml:space="preserve">Celkem </t>
  </si>
  <si>
    <t>Pěstební činnost</t>
  </si>
  <si>
    <t>Záležitosti kultury</t>
  </si>
  <si>
    <t>SPOZ</t>
  </si>
  <si>
    <t>Sportovní zařízení</t>
  </si>
  <si>
    <t>Bytové hospodářství</t>
  </si>
  <si>
    <t>Nebytové hospodářství</t>
  </si>
  <si>
    <t>Pohřebnictví</t>
  </si>
  <si>
    <t>Činnost místní správy</t>
  </si>
  <si>
    <t>Úroky</t>
  </si>
  <si>
    <t xml:space="preserve">Příjmy celkem </t>
  </si>
  <si>
    <t>Vnitřní obchod, služby a turismus</t>
  </si>
  <si>
    <t>Mateřská škola</t>
  </si>
  <si>
    <t>Základní škola</t>
  </si>
  <si>
    <t>Knihovna</t>
  </si>
  <si>
    <t>Kultura - kronika</t>
  </si>
  <si>
    <t>Tělovýchova</t>
  </si>
  <si>
    <t>Volný čas</t>
  </si>
  <si>
    <t>Veřejné osvětlení</t>
  </si>
  <si>
    <t>Komunální odpad</t>
  </si>
  <si>
    <t>Ostatní činnosti pro obyvatelstvo</t>
  </si>
  <si>
    <t>Klub důchodců</t>
  </si>
  <si>
    <t>Požární ochrana</t>
  </si>
  <si>
    <t>Zastupitelstvo obce</t>
  </si>
  <si>
    <t>Ostatní činnosti</t>
  </si>
  <si>
    <t>Finanční vypořádání</t>
  </si>
  <si>
    <t>Výdaje celkem</t>
  </si>
  <si>
    <t>Financování</t>
  </si>
  <si>
    <t>Saldo příjmy - výdaje</t>
  </si>
  <si>
    <t>Činnosti knihovnické</t>
  </si>
  <si>
    <t>Komunální služby</t>
  </si>
  <si>
    <t>Využívání a zneš.kom.odpadů</t>
  </si>
  <si>
    <t>Ozdravování hospod.zvířat</t>
  </si>
  <si>
    <t>Zachování a obnova míst.památek</t>
  </si>
  <si>
    <t>Záležitost kultury,církví a sděl.prost.</t>
  </si>
  <si>
    <t>Ostatní záležitosti sděl.prostředků</t>
  </si>
  <si>
    <t>Péče o vzhled obce</t>
  </si>
  <si>
    <t>Ochrana obyvatelstva</t>
  </si>
  <si>
    <t xml:space="preserve">par. </t>
  </si>
  <si>
    <t xml:space="preserve">Neinvest.přij.dotace </t>
  </si>
  <si>
    <t>Výdaje z finančních operací</t>
  </si>
  <si>
    <t>Poplatek za komunální odpad</t>
  </si>
  <si>
    <t>Poplatek ze psů</t>
  </si>
  <si>
    <t>Poplatek z pobytu</t>
  </si>
  <si>
    <t>Obec Klášterec nad Orlicí, Klášterec nad Orlicí 167</t>
  </si>
  <si>
    <t>Zpracovala: Krčmářová Jitka</t>
  </si>
  <si>
    <t>Splátka úvěru - Kubota</t>
  </si>
  <si>
    <t>Změny stavu krát.prostředků</t>
  </si>
  <si>
    <t>Sportovní zařízení v majetku obce</t>
  </si>
  <si>
    <t>Činnost mísní správy</t>
  </si>
  <si>
    <t>Výdaje - text</t>
  </si>
  <si>
    <r>
      <t xml:space="preserve">z toho: </t>
    </r>
    <r>
      <rPr>
        <sz val="10"/>
        <color theme="1"/>
        <rFont val="Calibri"/>
        <family val="2"/>
        <charset val="238"/>
        <scheme val="minor"/>
      </rPr>
      <t>neinv.dotace obecně prosp.společ.</t>
    </r>
  </si>
  <si>
    <t>Neinvestiční přijaté transfery ze SR</t>
  </si>
  <si>
    <t>Neinvestiční přijaté transfery od obcí</t>
  </si>
  <si>
    <t>Územní plánování</t>
  </si>
  <si>
    <t>Operace z peněžních účtů</t>
  </si>
  <si>
    <t>Chodníky , parkoviště</t>
  </si>
  <si>
    <t>Ostaní zájmová činnost a rekreace</t>
  </si>
  <si>
    <t>z toho: neinvestiční transfery spolkům</t>
  </si>
  <si>
    <t>z toho: neinvestční transfer DSO</t>
  </si>
  <si>
    <t>z toho - neinv. transfer cizí přís.organizaci</t>
  </si>
  <si>
    <t>z toho provozní příspěvek</t>
  </si>
  <si>
    <t xml:space="preserve">               neinvest.transfer DSO</t>
  </si>
  <si>
    <t xml:space="preserve">z toho: neinvest.transfer Konzum </t>
  </si>
  <si>
    <t>Příjem z hazardních her</t>
  </si>
  <si>
    <t>Příjem z technických her</t>
  </si>
  <si>
    <t>Elektrická energie - prodej z FVE</t>
  </si>
  <si>
    <t>Správa v lesním hospodářství</t>
  </si>
  <si>
    <t>Pojištění</t>
  </si>
  <si>
    <t>Řízení likvidity - výdaje</t>
  </si>
  <si>
    <t>Řízení likvidity - použití z TV</t>
  </si>
  <si>
    <t>Řízení likvidity - příjmy - prodej dluhopisů</t>
  </si>
  <si>
    <t>Sejmuto:</t>
  </si>
  <si>
    <t>TJ Sokol - splátka půjčky</t>
  </si>
  <si>
    <t>Rozpočet na rok 2026</t>
  </si>
  <si>
    <t>Kč</t>
  </si>
  <si>
    <t>Ústpora energie a obnov.zdroje</t>
  </si>
  <si>
    <t>Schváleno ZO dne 25. 2. 2026, č- usn. 746/26.</t>
  </si>
  <si>
    <t>Návrh vyvěšen na web. stránkách dne: 29. 1. 2026</t>
  </si>
  <si>
    <t>Vyvěšeno:  3. 3. 2026</t>
  </si>
  <si>
    <t>Záležitosti sděl. prostředků</t>
  </si>
  <si>
    <t>Silnice a cesty</t>
  </si>
  <si>
    <t>Volby do zastupitelstva obce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</si>
</sst>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4" fillId="0" borderId="5" xfId="0" applyFont="1" applyBorder="1"/>
    <xf numFmtId="0" fontId="4" fillId="0" borderId="0" xfId="0" applyFont="1"/>
    <xf numFmtId="4" fontId="4" fillId="0" borderId="0" xfId="0" applyNumberFormat="1" applyFont="1"/>
    <xf numFmtId="0" fontId="4" fillId="0" borderId="1" xfId="0" applyFont="1" applyBorder="1" applyAlignment="1">
      <alignment horizontal="center" vertical="center"/>
    </xf>
    <xf numFmtId="0" fontId="4" fillId="0" borderId="5" xfId="0" applyFont="1" applyBorder="1" applyAlignment="1">
      <alignment horizontal="left"/>
    </xf>
    <xf numFmtId="0" fontId="4" fillId="0" borderId="2" xfId="0" applyFont="1" applyBorder="1" applyAlignment="1">
      <alignment horizontal="left"/>
    </xf>
    <xf numFmtId="0" fontId="4" fillId="0" borderId="4" xfId="0" applyFont="1" applyBorder="1" applyAlignment="1">
      <alignment vertical="center"/>
    </xf>
    <xf numFmtId="0" fontId="4" fillId="0" borderId="1" xfId="0" applyFont="1" applyBorder="1" applyAlignment="1">
      <alignment vertical="center"/>
    </xf>
    <xf numFmtId="0" fontId="3" fillId="0" borderId="2" xfId="0" applyFont="1" applyBorder="1"/>
    <xf numFmtId="0" fontId="4" fillId="0" borderId="2" xfId="0" applyFont="1" applyBorder="1"/>
    <xf numFmtId="0" fontId="3" fillId="0" borderId="2" xfId="0" applyFont="1" applyBorder="1" applyAlignment="1">
      <alignment horizontal="center"/>
    </xf>
    <xf numFmtId="0" fontId="4" fillId="0" borderId="1" xfId="0" applyFont="1" applyBorder="1"/>
    <xf numFmtId="0" fontId="4" fillId="0" borderId="0" xfId="0" applyFont="1" applyAlignment="1">
      <alignment horizontal="center" vertical="center" textRotation="90"/>
    </xf>
    <xf numFmtId="0" fontId="3" fillId="2" borderId="2" xfId="0" applyFont="1" applyFill="1" applyBorder="1"/>
    <xf numFmtId="4" fontId="0" fillId="0" borderId="2" xfId="0" applyNumberFormat="1" applyBorder="1"/>
    <xf numFmtId="4" fontId="0" fillId="0" borderId="3" xfId="0" applyNumberFormat="1" applyBorder="1"/>
    <xf numFmtId="4" fontId="0" fillId="0" borderId="6" xfId="0" applyNumberFormat="1" applyBorder="1"/>
    <xf numFmtId="0" fontId="4" fillId="0" borderId="7" xfId="0" applyFont="1" applyBorder="1" applyAlignment="1">
      <alignment horizontal="center" vertical="center"/>
    </xf>
    <xf numFmtId="0" fontId="4" fillId="0" borderId="7" xfId="0" applyFont="1" applyBorder="1" applyAlignment="1">
      <alignment vertical="center"/>
    </xf>
    <xf numFmtId="0" fontId="4" fillId="0" borderId="8" xfId="0" applyFont="1" applyBorder="1"/>
    <xf numFmtId="0" fontId="4" fillId="0" borderId="8" xfId="0" applyFont="1" applyBorder="1" applyAlignment="1">
      <alignment horizontal="center"/>
    </xf>
    <xf numFmtId="0" fontId="4" fillId="0" borderId="9" xfId="0" applyFont="1" applyBorder="1"/>
    <xf numFmtId="4" fontId="0" fillId="2" borderId="3" xfId="0" applyNumberFormat="1" applyFill="1" applyBorder="1"/>
    <xf numFmtId="0" fontId="2" fillId="2" borderId="2" xfId="0" applyFont="1" applyFill="1" applyBorder="1" applyAlignment="1">
      <alignment horizontal="left"/>
    </xf>
    <xf numFmtId="0" fontId="1" fillId="2" borderId="2" xfId="0" applyFont="1" applyFill="1" applyBorder="1"/>
    <xf numFmtId="0" fontId="1" fillId="2" borderId="2" xfId="0" applyFont="1" applyFill="1" applyBorder="1" applyAlignment="1">
      <alignment horizontal="left"/>
    </xf>
    <xf numFmtId="4" fontId="0" fillId="0" borderId="0" xfId="0" applyNumberFormat="1"/>
    <xf numFmtId="4" fontId="0" fillId="0" borderId="8" xfId="0" applyNumberFormat="1" applyBorder="1"/>
    <xf numFmtId="4" fontId="4" fillId="0" borderId="8" xfId="0" applyNumberFormat="1" applyFont="1" applyBorder="1"/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11" xfId="0" applyFont="1" applyBorder="1" applyAlignment="1">
      <alignment horizontal="center" vertical="center" textRotation="90"/>
    </xf>
    <xf numFmtId="0" fontId="4" fillId="0" borderId="10" xfId="0" applyFont="1" applyBorder="1" applyAlignment="1">
      <alignment horizontal="center" vertical="center" textRotation="90"/>
    </xf>
    <xf numFmtId="0" fontId="4" fillId="0" borderId="12" xfId="0" applyFont="1" applyBorder="1" applyAlignment="1">
      <alignment horizontal="center" vertical="center" textRotation="90"/>
    </xf>
    <xf numFmtId="0" fontId="4" fillId="0" borderId="7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6" fillId="0" borderId="0" xfId="0" applyFont="1" applyAlignment="1"/>
    <xf numFmtId="4" fontId="0" fillId="0" borderId="13" xfId="0" applyNumberFormat="1" applyBorder="1"/>
    <xf numFmtId="0" fontId="4" fillId="0" borderId="14" xfId="0" applyFont="1" applyBorder="1" applyAlignment="1">
      <alignment horizontal="center"/>
    </xf>
    <xf numFmtId="0" fontId="4" fillId="0" borderId="13" xfId="0" applyFont="1" applyBorder="1"/>
    <xf numFmtId="0" fontId="4" fillId="0" borderId="15" xfId="0" applyFont="1" applyBorder="1"/>
    <xf numFmtId="0" fontId="4" fillId="0" borderId="16" xfId="0" applyFont="1" applyBorder="1"/>
    <xf numFmtId="0" fontId="4" fillId="0" borderId="17" xfId="0" applyFont="1" applyBorder="1"/>
    <xf numFmtId="0" fontId="4" fillId="0" borderId="18" xfId="0" applyFont="1" applyBorder="1"/>
    <xf numFmtId="0" fontId="4" fillId="0" borderId="19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4" fontId="4" fillId="0" borderId="19" xfId="0" applyNumberFormat="1" applyFont="1" applyBorder="1" applyAlignment="1">
      <alignment horizont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15"/>
  <sheetViews>
    <sheetView tabSelected="1" topLeftCell="A85" workbookViewId="0">
      <selection activeCell="A45" sqref="A45:XFD45"/>
    </sheetView>
  </sheetViews>
  <sheetFormatPr defaultRowHeight="15" x14ac:dyDescent="0.25"/>
  <cols>
    <col min="1" max="1" width="5.28515625" style="2" customWidth="1"/>
    <col min="2" max="2" width="5.42578125" style="2" customWidth="1"/>
    <col min="3" max="3" width="37.7109375" style="2" customWidth="1"/>
    <col min="4" max="4" width="12.85546875" customWidth="1"/>
  </cols>
  <sheetData>
    <row r="1" spans="1:4" ht="23.25" x14ac:dyDescent="0.35">
      <c r="A1" s="37" t="s">
        <v>54</v>
      </c>
      <c r="B1" s="37"/>
      <c r="C1" s="37"/>
      <c r="D1" s="37"/>
    </row>
    <row r="2" spans="1:4" ht="23.25" x14ac:dyDescent="0.35">
      <c r="A2" s="37"/>
      <c r="B2" s="37"/>
      <c r="C2" s="37"/>
      <c r="D2" s="37"/>
    </row>
    <row r="4" spans="1:4" ht="23.25" x14ac:dyDescent="0.35">
      <c r="A4" s="36" t="s">
        <v>84</v>
      </c>
      <c r="B4" s="36"/>
      <c r="C4" s="36"/>
      <c r="D4" s="36"/>
    </row>
    <row r="5" spans="1:4" ht="23.25" x14ac:dyDescent="0.35">
      <c r="A5" s="30"/>
      <c r="B5" s="30"/>
      <c r="C5" s="30"/>
      <c r="D5" s="30"/>
    </row>
    <row r="6" spans="1:4" ht="15.75" thickBot="1" x14ac:dyDescent="0.3">
      <c r="D6" s="31"/>
    </row>
    <row r="7" spans="1:4" ht="15.75" thickBot="1" x14ac:dyDescent="0.3">
      <c r="A7" s="42" t="s">
        <v>48</v>
      </c>
      <c r="B7" s="43" t="s">
        <v>0</v>
      </c>
      <c r="C7" s="44" t="s">
        <v>1</v>
      </c>
      <c r="D7" s="45" t="s">
        <v>85</v>
      </c>
    </row>
    <row r="8" spans="1:4" x14ac:dyDescent="0.25">
      <c r="A8" s="39"/>
      <c r="B8" s="40">
        <v>1111</v>
      </c>
      <c r="C8" s="41" t="s">
        <v>2</v>
      </c>
      <c r="D8" s="38">
        <v>4727500</v>
      </c>
    </row>
    <row r="9" spans="1:4" x14ac:dyDescent="0.25">
      <c r="A9" s="35"/>
      <c r="B9" s="20">
        <v>1112</v>
      </c>
      <c r="C9" s="22" t="s">
        <v>3</v>
      </c>
      <c r="D9" s="28">
        <v>439000</v>
      </c>
    </row>
    <row r="10" spans="1:4" x14ac:dyDescent="0.25">
      <c r="A10" s="35"/>
      <c r="B10" s="20">
        <v>1113</v>
      </c>
      <c r="C10" s="22" t="s">
        <v>4</v>
      </c>
      <c r="D10" s="28">
        <v>778000</v>
      </c>
    </row>
    <row r="11" spans="1:4" x14ac:dyDescent="0.25">
      <c r="A11" s="35"/>
      <c r="B11" s="20">
        <v>1121</v>
      </c>
      <c r="C11" s="22" t="s">
        <v>5</v>
      </c>
      <c r="D11" s="28">
        <v>6563000</v>
      </c>
    </row>
    <row r="12" spans="1:4" x14ac:dyDescent="0.25">
      <c r="A12" s="35"/>
      <c r="B12" s="20">
        <v>1211</v>
      </c>
      <c r="C12" s="22" t="s">
        <v>6</v>
      </c>
      <c r="D12" s="28">
        <v>12144000</v>
      </c>
    </row>
    <row r="13" spans="1:4" x14ac:dyDescent="0.25">
      <c r="A13" s="35"/>
      <c r="B13" s="20">
        <v>1345</v>
      </c>
      <c r="C13" s="22" t="s">
        <v>51</v>
      </c>
      <c r="D13" s="28">
        <v>745000</v>
      </c>
    </row>
    <row r="14" spans="1:4" x14ac:dyDescent="0.25">
      <c r="A14" s="35"/>
      <c r="B14" s="20">
        <v>1341</v>
      </c>
      <c r="C14" s="22" t="s">
        <v>52</v>
      </c>
      <c r="D14" s="28">
        <v>22000</v>
      </c>
    </row>
    <row r="15" spans="1:4" x14ac:dyDescent="0.25">
      <c r="A15" s="35"/>
      <c r="B15" s="20">
        <v>1342</v>
      </c>
      <c r="C15" s="22" t="s">
        <v>53</v>
      </c>
      <c r="D15" s="28">
        <v>40000</v>
      </c>
    </row>
    <row r="16" spans="1:4" x14ac:dyDescent="0.25">
      <c r="A16" s="35"/>
      <c r="B16" s="20">
        <v>1361</v>
      </c>
      <c r="C16" s="22" t="s">
        <v>7</v>
      </c>
      <c r="D16" s="28">
        <v>11000</v>
      </c>
    </row>
    <row r="17" spans="1:4" x14ac:dyDescent="0.25">
      <c r="A17" s="35"/>
      <c r="B17" s="20">
        <v>1386</v>
      </c>
      <c r="C17" s="22" t="s">
        <v>74</v>
      </c>
      <c r="D17" s="28">
        <v>157000</v>
      </c>
    </row>
    <row r="18" spans="1:4" x14ac:dyDescent="0.25">
      <c r="A18" s="35"/>
      <c r="B18" s="20">
        <v>1387</v>
      </c>
      <c r="C18" s="22" t="s">
        <v>75</v>
      </c>
      <c r="D18" s="28">
        <v>50000</v>
      </c>
    </row>
    <row r="19" spans="1:4" x14ac:dyDescent="0.25">
      <c r="A19" s="35"/>
      <c r="B19" s="20">
        <v>1511</v>
      </c>
      <c r="C19" s="22" t="s">
        <v>8</v>
      </c>
      <c r="D19" s="28">
        <v>1575000</v>
      </c>
    </row>
    <row r="20" spans="1:4" x14ac:dyDescent="0.25">
      <c r="A20" s="35"/>
      <c r="B20" s="20">
        <v>2420</v>
      </c>
      <c r="C20" s="22" t="s">
        <v>83</v>
      </c>
      <c r="D20" s="28">
        <v>50000</v>
      </c>
    </row>
    <row r="21" spans="1:4" x14ac:dyDescent="0.25">
      <c r="A21" s="35"/>
      <c r="B21" s="20">
        <v>4111</v>
      </c>
      <c r="C21" s="22" t="s">
        <v>49</v>
      </c>
      <c r="D21" s="28">
        <v>30000</v>
      </c>
    </row>
    <row r="22" spans="1:4" x14ac:dyDescent="0.25">
      <c r="A22" s="35"/>
      <c r="B22" s="20">
        <v>4112</v>
      </c>
      <c r="C22" s="22" t="s">
        <v>9</v>
      </c>
      <c r="D22" s="28">
        <v>218100</v>
      </c>
    </row>
    <row r="23" spans="1:4" x14ac:dyDescent="0.25">
      <c r="A23" s="35"/>
      <c r="B23" s="20">
        <v>4116</v>
      </c>
      <c r="C23" s="22" t="s">
        <v>62</v>
      </c>
      <c r="D23" s="28">
        <v>6790</v>
      </c>
    </row>
    <row r="24" spans="1:4" x14ac:dyDescent="0.25">
      <c r="A24" s="35"/>
      <c r="B24" s="20">
        <v>4121</v>
      </c>
      <c r="C24" s="22" t="s">
        <v>63</v>
      </c>
      <c r="D24" s="28">
        <v>25000</v>
      </c>
    </row>
    <row r="25" spans="1:4" s="2" customFormat="1" x14ac:dyDescent="0.25">
      <c r="A25" s="35"/>
      <c r="B25" s="20" t="s">
        <v>10</v>
      </c>
      <c r="C25" s="22"/>
      <c r="D25" s="29">
        <f>SUM(D8:D24)</f>
        <v>27581390</v>
      </c>
    </row>
    <row r="26" spans="1:4" x14ac:dyDescent="0.25">
      <c r="A26" s="18">
        <v>1031</v>
      </c>
      <c r="B26" s="20"/>
      <c r="C26" s="22" t="s">
        <v>11</v>
      </c>
      <c r="D26" s="28">
        <v>850000</v>
      </c>
    </row>
    <row r="27" spans="1:4" x14ac:dyDescent="0.25">
      <c r="A27" s="18">
        <v>2117</v>
      </c>
      <c r="B27" s="20"/>
      <c r="C27" s="22" t="s">
        <v>76</v>
      </c>
      <c r="D27" s="28">
        <v>700</v>
      </c>
    </row>
    <row r="28" spans="1:4" x14ac:dyDescent="0.25">
      <c r="A28" s="19">
        <v>3111</v>
      </c>
      <c r="B28" s="20"/>
      <c r="C28" s="22" t="s">
        <v>22</v>
      </c>
      <c r="D28" s="28">
        <v>141754</v>
      </c>
    </row>
    <row r="29" spans="1:4" x14ac:dyDescent="0.25">
      <c r="A29" s="19">
        <v>3113</v>
      </c>
      <c r="B29" s="20"/>
      <c r="C29" s="22" t="s">
        <v>23</v>
      </c>
      <c r="D29" s="28">
        <v>267973</v>
      </c>
    </row>
    <row r="30" spans="1:4" x14ac:dyDescent="0.25">
      <c r="A30" s="19">
        <v>3314</v>
      </c>
      <c r="B30" s="20"/>
      <c r="C30" s="22" t="s">
        <v>39</v>
      </c>
      <c r="D30" s="28">
        <v>500</v>
      </c>
    </row>
    <row r="31" spans="1:4" x14ac:dyDescent="0.25">
      <c r="A31" s="19">
        <v>3319</v>
      </c>
      <c r="B31" s="20"/>
      <c r="C31" s="22" t="s">
        <v>12</v>
      </c>
      <c r="D31" s="28">
        <v>700</v>
      </c>
    </row>
    <row r="32" spans="1:4" x14ac:dyDescent="0.25">
      <c r="A32" s="19">
        <v>3349</v>
      </c>
      <c r="B32" s="20"/>
      <c r="C32" s="22" t="s">
        <v>90</v>
      </c>
      <c r="D32" s="28">
        <v>62000</v>
      </c>
    </row>
    <row r="33" spans="1:4" x14ac:dyDescent="0.25">
      <c r="A33" s="19">
        <v>3412</v>
      </c>
      <c r="B33" s="21"/>
      <c r="C33" s="22" t="s">
        <v>14</v>
      </c>
      <c r="D33" s="28">
        <v>30000</v>
      </c>
    </row>
    <row r="34" spans="1:4" x14ac:dyDescent="0.25">
      <c r="A34" s="19">
        <v>3612</v>
      </c>
      <c r="B34" s="20"/>
      <c r="C34" s="22" t="s">
        <v>15</v>
      </c>
      <c r="D34" s="28">
        <v>6750000</v>
      </c>
    </row>
    <row r="35" spans="1:4" x14ac:dyDescent="0.25">
      <c r="A35" s="19">
        <v>3613</v>
      </c>
      <c r="B35" s="20"/>
      <c r="C35" s="22" t="s">
        <v>16</v>
      </c>
      <c r="D35" s="28">
        <v>160342</v>
      </c>
    </row>
    <row r="36" spans="1:4" x14ac:dyDescent="0.25">
      <c r="A36" s="19">
        <v>3632</v>
      </c>
      <c r="B36" s="20"/>
      <c r="C36" s="22" t="s">
        <v>17</v>
      </c>
      <c r="D36" s="28">
        <v>1000</v>
      </c>
    </row>
    <row r="37" spans="1:4" x14ac:dyDescent="0.25">
      <c r="A37" s="19">
        <v>3639</v>
      </c>
      <c r="B37" s="20"/>
      <c r="C37" s="22" t="s">
        <v>40</v>
      </c>
      <c r="D37" s="28">
        <v>1659600</v>
      </c>
    </row>
    <row r="38" spans="1:4" x14ac:dyDescent="0.25">
      <c r="A38" s="19">
        <v>3725</v>
      </c>
      <c r="B38" s="20"/>
      <c r="C38" s="22" t="s">
        <v>41</v>
      </c>
      <c r="D38" s="28">
        <v>360000</v>
      </c>
    </row>
    <row r="39" spans="1:4" x14ac:dyDescent="0.25">
      <c r="A39" s="19">
        <v>5512</v>
      </c>
      <c r="B39" s="20"/>
      <c r="C39" s="22" t="s">
        <v>32</v>
      </c>
      <c r="D39" s="28">
        <v>91000</v>
      </c>
    </row>
    <row r="40" spans="1:4" x14ac:dyDescent="0.25">
      <c r="A40" s="19">
        <v>6171</v>
      </c>
      <c r="B40" s="20"/>
      <c r="C40" s="22" t="s">
        <v>59</v>
      </c>
      <c r="D40" s="28">
        <v>52000</v>
      </c>
    </row>
    <row r="41" spans="1:4" x14ac:dyDescent="0.25">
      <c r="A41" s="19">
        <v>6310</v>
      </c>
      <c r="B41" s="20"/>
      <c r="C41" s="22" t="s">
        <v>19</v>
      </c>
      <c r="D41" s="28">
        <v>300000</v>
      </c>
    </row>
    <row r="42" spans="1:4" x14ac:dyDescent="0.25">
      <c r="C42" s="2" t="s">
        <v>20</v>
      </c>
      <c r="D42" s="3">
        <f>SUM(D25:D41)</f>
        <v>38308959</v>
      </c>
    </row>
    <row r="48" spans="1:4" ht="15.75" thickBot="1" x14ac:dyDescent="0.3">
      <c r="D48" s="46"/>
    </row>
    <row r="49" spans="1:4" ht="15.75" thickBot="1" x14ac:dyDescent="0.3">
      <c r="A49" s="42" t="s">
        <v>48</v>
      </c>
      <c r="B49" s="43" t="s">
        <v>0</v>
      </c>
      <c r="C49" s="43" t="s">
        <v>60</v>
      </c>
      <c r="D49" s="47" t="s">
        <v>85</v>
      </c>
    </row>
    <row r="50" spans="1:4" x14ac:dyDescent="0.25">
      <c r="A50" s="12">
        <v>1014</v>
      </c>
      <c r="B50" s="10"/>
      <c r="C50" s="6" t="s">
        <v>42</v>
      </c>
      <c r="D50" s="16">
        <v>10000</v>
      </c>
    </row>
    <row r="51" spans="1:4" x14ac:dyDescent="0.25">
      <c r="A51" s="8">
        <v>1031</v>
      </c>
      <c r="B51" s="10"/>
      <c r="C51" s="6" t="s">
        <v>11</v>
      </c>
      <c r="D51" s="16">
        <v>748600</v>
      </c>
    </row>
    <row r="52" spans="1:4" x14ac:dyDescent="0.25">
      <c r="A52" s="8">
        <v>1036</v>
      </c>
      <c r="B52" s="10"/>
      <c r="C52" s="6" t="s">
        <v>77</v>
      </c>
      <c r="D52" s="16">
        <v>12000</v>
      </c>
    </row>
    <row r="53" spans="1:4" x14ac:dyDescent="0.25">
      <c r="A53" s="8">
        <v>2115</v>
      </c>
      <c r="B53" s="10"/>
      <c r="C53" s="6" t="s">
        <v>86</v>
      </c>
      <c r="D53" s="16">
        <v>7000</v>
      </c>
    </row>
    <row r="54" spans="1:4" x14ac:dyDescent="0.25">
      <c r="A54" s="8">
        <v>2141</v>
      </c>
      <c r="B54" s="9"/>
      <c r="C54" s="6" t="s">
        <v>21</v>
      </c>
      <c r="D54" s="16">
        <v>275472</v>
      </c>
    </row>
    <row r="55" spans="1:4" x14ac:dyDescent="0.25">
      <c r="A55" s="8"/>
      <c r="B55" s="14">
        <v>5213</v>
      </c>
      <c r="C55" s="26" t="s">
        <v>73</v>
      </c>
      <c r="D55" s="23">
        <v>190000</v>
      </c>
    </row>
    <row r="56" spans="1:4" x14ac:dyDescent="0.25">
      <c r="A56" s="8"/>
      <c r="B56" s="14">
        <v>5329</v>
      </c>
      <c r="C56" s="26" t="s">
        <v>72</v>
      </c>
      <c r="D56" s="23">
        <v>85472</v>
      </c>
    </row>
    <row r="57" spans="1:4" x14ac:dyDescent="0.25">
      <c r="A57" s="8">
        <v>2212</v>
      </c>
      <c r="B57" s="9"/>
      <c r="C57" s="6" t="s">
        <v>91</v>
      </c>
      <c r="D57" s="16">
        <v>3280000</v>
      </c>
    </row>
    <row r="58" spans="1:4" x14ac:dyDescent="0.25">
      <c r="A58" s="8">
        <v>2219</v>
      </c>
      <c r="B58" s="10"/>
      <c r="C58" s="6" t="s">
        <v>66</v>
      </c>
      <c r="D58" s="16">
        <v>2820000</v>
      </c>
    </row>
    <row r="59" spans="1:4" x14ac:dyDescent="0.25">
      <c r="A59" s="8">
        <v>3111</v>
      </c>
      <c r="B59" s="9"/>
      <c r="C59" s="6" t="s">
        <v>22</v>
      </c>
      <c r="D59" s="16">
        <v>2733000</v>
      </c>
    </row>
    <row r="60" spans="1:4" x14ac:dyDescent="0.25">
      <c r="A60" s="8"/>
      <c r="B60" s="14">
        <v>5331</v>
      </c>
      <c r="C60" s="26" t="s">
        <v>71</v>
      </c>
      <c r="D60" s="23">
        <v>1983000</v>
      </c>
    </row>
    <row r="61" spans="1:4" x14ac:dyDescent="0.25">
      <c r="A61" s="8">
        <v>3113</v>
      </c>
      <c r="B61" s="9"/>
      <c r="C61" s="6" t="s">
        <v>23</v>
      </c>
      <c r="D61" s="16">
        <v>7581000</v>
      </c>
    </row>
    <row r="62" spans="1:4" x14ac:dyDescent="0.25">
      <c r="A62" s="8"/>
      <c r="B62" s="14">
        <v>5331</v>
      </c>
      <c r="C62" s="26" t="s">
        <v>71</v>
      </c>
      <c r="D62" s="23">
        <v>4900000</v>
      </c>
    </row>
    <row r="63" spans="1:4" x14ac:dyDescent="0.25">
      <c r="A63" s="8">
        <v>3314</v>
      </c>
      <c r="B63" s="11"/>
      <c r="C63" s="6" t="s">
        <v>24</v>
      </c>
      <c r="D63" s="16">
        <v>4000</v>
      </c>
    </row>
    <row r="64" spans="1:4" x14ac:dyDescent="0.25">
      <c r="A64" s="8"/>
      <c r="B64" s="14">
        <v>5339</v>
      </c>
      <c r="C64" s="26" t="s">
        <v>70</v>
      </c>
      <c r="D64" s="23">
        <v>3000</v>
      </c>
    </row>
    <row r="65" spans="1:4" x14ac:dyDescent="0.25">
      <c r="A65" s="8">
        <v>3319</v>
      </c>
      <c r="B65" s="10"/>
      <c r="C65" s="6" t="s">
        <v>25</v>
      </c>
      <c r="D65" s="16">
        <v>5000</v>
      </c>
    </row>
    <row r="66" spans="1:4" x14ac:dyDescent="0.25">
      <c r="A66" s="8">
        <v>3326</v>
      </c>
      <c r="B66" s="10"/>
      <c r="C66" s="6" t="s">
        <v>43</v>
      </c>
      <c r="D66" s="16">
        <v>102000</v>
      </c>
    </row>
    <row r="67" spans="1:4" x14ac:dyDescent="0.25">
      <c r="A67" s="8">
        <v>3330</v>
      </c>
      <c r="B67" s="10"/>
      <c r="C67" s="6" t="s">
        <v>44</v>
      </c>
      <c r="D67" s="16">
        <v>100000</v>
      </c>
    </row>
    <row r="68" spans="1:4" x14ac:dyDescent="0.25">
      <c r="A68" s="8">
        <v>3349</v>
      </c>
      <c r="B68" s="10"/>
      <c r="C68" s="6" t="s">
        <v>45</v>
      </c>
      <c r="D68" s="16">
        <v>110000</v>
      </c>
    </row>
    <row r="69" spans="1:4" x14ac:dyDescent="0.25">
      <c r="A69" s="8">
        <v>3399</v>
      </c>
      <c r="B69" s="10"/>
      <c r="C69" s="6" t="s">
        <v>13</v>
      </c>
      <c r="D69" s="16">
        <v>157250</v>
      </c>
    </row>
    <row r="70" spans="1:4" x14ac:dyDescent="0.25">
      <c r="A70" s="8">
        <v>3412</v>
      </c>
      <c r="B70" s="10"/>
      <c r="C70" s="6" t="s">
        <v>58</v>
      </c>
      <c r="D70" s="16">
        <v>197500</v>
      </c>
    </row>
    <row r="71" spans="1:4" x14ac:dyDescent="0.25">
      <c r="A71" s="8">
        <v>3419</v>
      </c>
      <c r="B71" s="10"/>
      <c r="C71" s="6" t="s">
        <v>26</v>
      </c>
      <c r="D71" s="16">
        <v>380000</v>
      </c>
    </row>
    <row r="72" spans="1:4" x14ac:dyDescent="0.25">
      <c r="A72" s="8"/>
      <c r="B72" s="14">
        <v>5222</v>
      </c>
      <c r="C72" s="26" t="s">
        <v>68</v>
      </c>
      <c r="D72" s="23">
        <v>380000</v>
      </c>
    </row>
    <row r="73" spans="1:4" x14ac:dyDescent="0.25">
      <c r="A73" s="8">
        <v>3421</v>
      </c>
      <c r="B73" s="10"/>
      <c r="C73" s="6" t="s">
        <v>27</v>
      </c>
      <c r="D73" s="16">
        <v>20000</v>
      </c>
    </row>
    <row r="74" spans="1:4" x14ac:dyDescent="0.25">
      <c r="A74" s="8">
        <v>3429</v>
      </c>
      <c r="B74" s="10"/>
      <c r="C74" s="6" t="s">
        <v>67</v>
      </c>
      <c r="D74" s="16">
        <v>90000</v>
      </c>
    </row>
    <row r="75" spans="1:4" x14ac:dyDescent="0.25">
      <c r="A75" s="8"/>
      <c r="B75" s="25">
        <v>5222</v>
      </c>
      <c r="C75" s="26" t="s">
        <v>68</v>
      </c>
      <c r="D75" s="23">
        <v>90000</v>
      </c>
    </row>
    <row r="76" spans="1:4" x14ac:dyDescent="0.25">
      <c r="A76" s="8">
        <v>3612</v>
      </c>
      <c r="B76" s="10"/>
      <c r="C76" s="6" t="s">
        <v>15</v>
      </c>
      <c r="D76" s="16">
        <v>5848000</v>
      </c>
    </row>
    <row r="77" spans="1:4" x14ac:dyDescent="0.25">
      <c r="A77" s="8">
        <v>3613</v>
      </c>
      <c r="B77" s="10"/>
      <c r="C77" s="6" t="s">
        <v>16</v>
      </c>
      <c r="D77" s="16">
        <v>1100000</v>
      </c>
    </row>
    <row r="78" spans="1:4" x14ac:dyDescent="0.25">
      <c r="A78" s="8">
        <v>3631</v>
      </c>
      <c r="B78" s="10"/>
      <c r="C78" s="6" t="s">
        <v>28</v>
      </c>
      <c r="D78" s="16">
        <v>360000</v>
      </c>
    </row>
    <row r="79" spans="1:4" x14ac:dyDescent="0.25">
      <c r="A79" s="8">
        <v>3632</v>
      </c>
      <c r="B79" s="10"/>
      <c r="C79" s="6" t="s">
        <v>17</v>
      </c>
      <c r="D79" s="16">
        <v>405000</v>
      </c>
    </row>
    <row r="80" spans="1:4" x14ac:dyDescent="0.25">
      <c r="A80" s="8">
        <v>3635</v>
      </c>
      <c r="B80" s="10"/>
      <c r="C80" s="6" t="s">
        <v>64</v>
      </c>
      <c r="D80" s="16">
        <v>75000</v>
      </c>
    </row>
    <row r="81" spans="1:4" x14ac:dyDescent="0.25">
      <c r="A81" s="8">
        <v>3639</v>
      </c>
      <c r="B81" s="10"/>
      <c r="C81" s="6" t="s">
        <v>40</v>
      </c>
      <c r="D81" s="16">
        <v>3586404</v>
      </c>
    </row>
    <row r="82" spans="1:4" x14ac:dyDescent="0.25">
      <c r="A82" s="8"/>
      <c r="B82" s="14">
        <v>5329</v>
      </c>
      <c r="C82" s="26" t="s">
        <v>69</v>
      </c>
      <c r="D82" s="23">
        <v>201000</v>
      </c>
    </row>
    <row r="83" spans="1:4" x14ac:dyDescent="0.25">
      <c r="A83" s="8">
        <v>3722</v>
      </c>
      <c r="B83" s="10"/>
      <c r="C83" s="6" t="s">
        <v>29</v>
      </c>
      <c r="D83" s="16">
        <v>7624200</v>
      </c>
    </row>
    <row r="84" spans="1:4" x14ac:dyDescent="0.25">
      <c r="A84" s="8">
        <v>3745</v>
      </c>
      <c r="B84" s="10"/>
      <c r="C84" s="6" t="s">
        <v>46</v>
      </c>
      <c r="D84" s="16">
        <v>950000</v>
      </c>
    </row>
    <row r="85" spans="1:4" x14ac:dyDescent="0.25">
      <c r="A85" s="8">
        <v>3900</v>
      </c>
      <c r="B85" s="9"/>
      <c r="C85" s="6" t="s">
        <v>30</v>
      </c>
      <c r="D85" s="16">
        <v>60000</v>
      </c>
    </row>
    <row r="86" spans="1:4" x14ac:dyDescent="0.25">
      <c r="A86" s="8"/>
      <c r="B86" s="14">
        <v>5221</v>
      </c>
      <c r="C86" s="24" t="s">
        <v>61</v>
      </c>
      <c r="D86" s="23">
        <v>60000</v>
      </c>
    </row>
    <row r="87" spans="1:4" x14ac:dyDescent="0.25">
      <c r="A87" s="8">
        <v>4319</v>
      </c>
      <c r="B87" s="10"/>
      <c r="C87" s="6" t="s">
        <v>31</v>
      </c>
      <c r="D87" s="16">
        <v>25000</v>
      </c>
    </row>
    <row r="88" spans="1:4" x14ac:dyDescent="0.25">
      <c r="A88" s="8">
        <v>5213</v>
      </c>
      <c r="B88" s="10"/>
      <c r="C88" s="6" t="s">
        <v>47</v>
      </c>
      <c r="D88" s="16">
        <v>30000</v>
      </c>
    </row>
    <row r="89" spans="1:4" x14ac:dyDescent="0.25">
      <c r="A89" s="8">
        <v>5512</v>
      </c>
      <c r="B89" s="10"/>
      <c r="C89" s="6" t="s">
        <v>32</v>
      </c>
      <c r="D89" s="16">
        <v>640300</v>
      </c>
    </row>
    <row r="90" spans="1:4" x14ac:dyDescent="0.25">
      <c r="A90" s="8">
        <v>6112</v>
      </c>
      <c r="B90" s="10"/>
      <c r="C90" s="6" t="s">
        <v>33</v>
      </c>
      <c r="D90" s="16">
        <v>1968000</v>
      </c>
    </row>
    <row r="91" spans="1:4" x14ac:dyDescent="0.25">
      <c r="A91" s="4">
        <v>6115</v>
      </c>
      <c r="B91" s="10"/>
      <c r="C91" s="6" t="s">
        <v>92</v>
      </c>
      <c r="D91" s="16">
        <v>30000</v>
      </c>
    </row>
    <row r="92" spans="1:4" x14ac:dyDescent="0.25">
      <c r="A92" s="8">
        <v>6171</v>
      </c>
      <c r="B92" s="10"/>
      <c r="C92" s="6" t="s">
        <v>18</v>
      </c>
      <c r="D92" s="16">
        <v>6348800</v>
      </c>
    </row>
    <row r="93" spans="1:4" x14ac:dyDescent="0.25">
      <c r="A93" s="8">
        <v>6310</v>
      </c>
      <c r="B93" s="10"/>
      <c r="C93" s="6" t="s">
        <v>50</v>
      </c>
      <c r="D93" s="16">
        <v>5000</v>
      </c>
    </row>
    <row r="94" spans="1:4" x14ac:dyDescent="0.25">
      <c r="A94" s="8">
        <v>6320</v>
      </c>
      <c r="B94" s="10"/>
      <c r="C94" s="6" t="s">
        <v>78</v>
      </c>
      <c r="D94" s="16">
        <v>103000</v>
      </c>
    </row>
    <row r="95" spans="1:4" x14ac:dyDescent="0.25">
      <c r="A95" s="8">
        <v>6399</v>
      </c>
      <c r="B95" s="10"/>
      <c r="C95" s="6" t="s">
        <v>34</v>
      </c>
      <c r="D95" s="16">
        <v>500000</v>
      </c>
    </row>
    <row r="96" spans="1:4" ht="15.75" thickBot="1" x14ac:dyDescent="0.3">
      <c r="A96" s="7">
        <v>6402</v>
      </c>
      <c r="B96" s="1"/>
      <c r="C96" s="5" t="s">
        <v>35</v>
      </c>
      <c r="D96" s="17">
        <v>1129</v>
      </c>
    </row>
    <row r="97" spans="1:4" x14ac:dyDescent="0.25">
      <c r="C97" s="2" t="s">
        <v>36</v>
      </c>
      <c r="D97" s="3">
        <f>SUM(D50:D96)-D55-D56-D60-D62-D64-D72-D75-D82-D86</f>
        <v>48292655</v>
      </c>
    </row>
    <row r="101" spans="1:4" ht="15" customHeight="1" x14ac:dyDescent="0.25">
      <c r="A101" s="32" t="s">
        <v>37</v>
      </c>
      <c r="B101" s="10"/>
      <c r="C101" s="10" t="s">
        <v>38</v>
      </c>
      <c r="D101" s="15">
        <f>D42-D97</f>
        <v>-9983696</v>
      </c>
    </row>
    <row r="102" spans="1:4" x14ac:dyDescent="0.25">
      <c r="A102" s="33"/>
      <c r="B102" s="10">
        <v>8124</v>
      </c>
      <c r="C102" s="10" t="s">
        <v>56</v>
      </c>
      <c r="D102" s="15">
        <v>0</v>
      </c>
    </row>
    <row r="103" spans="1:4" x14ac:dyDescent="0.25">
      <c r="A103" s="33"/>
      <c r="B103" s="10">
        <v>8115</v>
      </c>
      <c r="C103" s="10" t="s">
        <v>57</v>
      </c>
      <c r="D103" s="15">
        <v>8500000</v>
      </c>
    </row>
    <row r="104" spans="1:4" x14ac:dyDescent="0.25">
      <c r="A104" s="33"/>
      <c r="B104" s="10">
        <v>8117</v>
      </c>
      <c r="C104" s="10" t="s">
        <v>80</v>
      </c>
      <c r="D104" s="15">
        <v>1483696</v>
      </c>
    </row>
    <row r="105" spans="1:4" x14ac:dyDescent="0.25">
      <c r="A105" s="33"/>
      <c r="B105" s="10">
        <v>8127</v>
      </c>
      <c r="C105" s="10" t="s">
        <v>81</v>
      </c>
      <c r="D105" s="15">
        <v>0</v>
      </c>
    </row>
    <row r="106" spans="1:4" x14ac:dyDescent="0.25">
      <c r="A106" s="33"/>
      <c r="B106" s="10">
        <v>8128</v>
      </c>
      <c r="C106" s="10" t="s">
        <v>79</v>
      </c>
      <c r="D106" s="15">
        <v>0</v>
      </c>
    </row>
    <row r="107" spans="1:4" x14ac:dyDescent="0.25">
      <c r="A107" s="34"/>
      <c r="B107" s="10">
        <v>8901</v>
      </c>
      <c r="C107" s="10" t="s">
        <v>65</v>
      </c>
      <c r="D107" s="15">
        <v>0</v>
      </c>
    </row>
    <row r="108" spans="1:4" x14ac:dyDescent="0.25">
      <c r="A108" s="13"/>
      <c r="D108" s="27">
        <f>SUM(D101:D107)</f>
        <v>0</v>
      </c>
    </row>
    <row r="109" spans="1:4" x14ac:dyDescent="0.25">
      <c r="A109" s="13"/>
    </row>
    <row r="110" spans="1:4" ht="17.25" customHeight="1" x14ac:dyDescent="0.25">
      <c r="A110" s="2" t="s">
        <v>55</v>
      </c>
    </row>
    <row r="111" spans="1:4" ht="17.25" customHeight="1" x14ac:dyDescent="0.25"/>
    <row r="112" spans="1:4" ht="17.25" customHeight="1" x14ac:dyDescent="0.25">
      <c r="A112" s="2" t="s">
        <v>87</v>
      </c>
    </row>
    <row r="113" spans="1:1" ht="17.25" customHeight="1" x14ac:dyDescent="0.25">
      <c r="A113" s="2" t="s">
        <v>88</v>
      </c>
    </row>
    <row r="114" spans="1:1" x14ac:dyDescent="0.25">
      <c r="A114" s="2" t="s">
        <v>89</v>
      </c>
    </row>
    <row r="115" spans="1:1" x14ac:dyDescent="0.25">
      <c r="A115" s="2" t="s">
        <v>82</v>
      </c>
    </row>
  </sheetData>
  <mergeCells count="3">
    <mergeCell ref="A101:A107"/>
    <mergeCell ref="A8:A25"/>
    <mergeCell ref="A4:D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klasterec</dc:creator>
  <cp:lastModifiedBy>klasterec</cp:lastModifiedBy>
  <cp:lastPrinted>2026-03-03T12:21:50Z</cp:lastPrinted>
  <dcterms:created xsi:type="dcterms:W3CDTF">2015-06-05T18:19:34Z</dcterms:created>
  <dcterms:modified xsi:type="dcterms:W3CDTF">2026-03-03T12:21:51Z</dcterms:modified>
</cp:coreProperties>
</file>